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0" windowWidth="16384" windowHeight="8192" tabRatio="596" activeTab="0"/>
  </bookViews>
  <sheets>
    <sheet name="SURFER" sheetId="1" r:id="rId1"/>
    <sheet name="AREA" sheetId="2" state="hidden" r:id="rId2"/>
  </sheets>
  <definedNames>
    <definedName name="_xlnm.Print_Area" localSheetId="0">'SURFER'!$L$15:$N$104</definedName>
    <definedName name="Imprimir_área_IM_1">'SURFER'!$L$15:$N$104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/>
  </authors>
  <commentList>
    <comment ref="L15" authorId="0">
      <text>
        <r>
          <rPr>
            <sz val="8"/>
            <color indexed="8"/>
            <rFont val="Times New Roman"/>
            <family val="1"/>
          </rPr>
          <t xml:space="preserve">USUARIO:
ESTAS CELDAS SE PUEDEN MODIFICAR 
</t>
        </r>
      </text>
    </comment>
    <comment ref="M15" authorId="0">
      <text>
        <r>
          <rPr>
            <b/>
            <sz val="8"/>
            <color indexed="8"/>
            <rFont val="Times New Roman"/>
            <family val="1"/>
          </rPr>
          <t xml:space="preserve">USUARIO:
ESTAS CELDAS SE PUEDEN MODIFICAR 
</t>
        </r>
      </text>
    </comment>
    <comment ref="N15" authorId="0">
      <text>
        <r>
          <rPr>
            <b/>
            <sz val="8"/>
            <color indexed="8"/>
            <rFont val="Times New Roman"/>
            <family val="1"/>
          </rPr>
          <t xml:space="preserve">USUARIO:
ESTAS CELDAS SE PUEDEN MODIFICAR 
</t>
        </r>
      </text>
    </comment>
  </commentList>
</comments>
</file>

<file path=xl/sharedStrings.xml><?xml version="1.0" encoding="utf-8"?>
<sst xmlns="http://schemas.openxmlformats.org/spreadsheetml/2006/main" count="54" uniqueCount="42">
  <si>
    <t>ESTA HOJA DE CALCULO SIRVE PARA CALCULAR LAS COORDENADAS DE UNA POLIGONAL</t>
  </si>
  <si>
    <t>Y LOS CAMBIOS EN X,Y y Z CAUSADOS POR LOS RUMBOS Y LAS PENDIENTES.</t>
  </si>
  <si>
    <t xml:space="preserve">CON BASE EN LOS VALORES ACUMULADOS DE X,Y y Z; SE PUEDE USAR SURFER </t>
  </si>
  <si>
    <t>PARA CALCULAR LAS CURVAS DE NIVEL.</t>
  </si>
  <si>
    <t>EL USUARIO DEBE SOLAMENTE INTRODUCIR LOS DATOS DE LAS COLUMNAS A,B y C</t>
  </si>
  <si>
    <t>EN DONDE:</t>
  </si>
  <si>
    <t>COLUMNA B: ES LA DISTANCIA MEDIDA SOBRE LA PENDIENTE DEL TERRENO</t>
  </si>
  <si>
    <t>COLUMNA C: ES LA PENDIENTE DEL TERRENO EXPRESADA EN PORCENTAJE</t>
  </si>
  <si>
    <t>COLUMNA D: ES EL AZIMUT DE LA LINEA MEDIDO EN GRADOS BASE 360</t>
  </si>
  <si>
    <t>Área de la unidad en evaluación (ha)</t>
  </si>
  <si>
    <t>PENDIENTE</t>
  </si>
  <si>
    <t xml:space="preserve">   COORDENADAS</t>
  </si>
  <si>
    <t>DIFERENCIA</t>
  </si>
  <si>
    <t xml:space="preserve">    COORDENADAS</t>
  </si>
  <si>
    <t>PUNTO</t>
  </si>
  <si>
    <t>DISTANCIA</t>
  </si>
  <si>
    <t>EN</t>
  </si>
  <si>
    <t>AZIMUT</t>
  </si>
  <si>
    <t>X</t>
  </si>
  <si>
    <t>RUMBO</t>
  </si>
  <si>
    <t>Y</t>
  </si>
  <si>
    <t>LONGITUD</t>
  </si>
  <si>
    <t>LATITUD</t>
  </si>
  <si>
    <t>ALTURA</t>
  </si>
  <si>
    <t>EN TERRENO</t>
  </si>
  <si>
    <t>PORCENTAJE</t>
  </si>
  <si>
    <t>BASE 360</t>
  </si>
  <si>
    <t xml:space="preserve"> </t>
  </si>
  <si>
    <t>HORIZONTAL</t>
  </si>
  <si>
    <t>x</t>
  </si>
  <si>
    <t>y</t>
  </si>
  <si>
    <t>z</t>
  </si>
  <si>
    <t>ACUMULADA</t>
  </si>
  <si>
    <t>Observaciones</t>
  </si>
  <si>
    <t>No escribir aquí</t>
  </si>
  <si>
    <t>Esta hoja de calculo da el área de la poligonal introducida en SURFER</t>
  </si>
  <si>
    <t>Se deben copiar las coordenadas "X" y "Y"</t>
  </si>
  <si>
    <t>Coordenada</t>
  </si>
  <si>
    <t>Área=</t>
  </si>
  <si>
    <t>hectáreas</t>
  </si>
  <si>
    <t>en X</t>
  </si>
  <si>
    <t>en Y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</si>
</sst>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"/>
    <numFmt numFmtId="166" formatCode="#,##0."/>
    <numFmt numFmtId="167" formatCode="\$#.00"/>
    <numFmt numFmtId="168" formatCode="\$#."/>
    <numFmt numFmtId="169" formatCode="#.00"/>
    <numFmt numFmtId="170" formatCode="%#.00"/>
    <numFmt numFmtId="171" formatCode="0.0000"/>
    <numFmt numFmtId="172" formatCode="0.00_)"/>
    <numFmt numFmtId="173" formatCode="0.00"/>
  </numFmts>
  <fonts count="13">
    <font>
      <sz val="12"/>
      <name val="Courier New"/>
      <family val="3"/>
    </font>
    <font>
      <sz val="10"/>
      <name val="Arial"/>
      <family val="0"/>
    </font>
    <font>
      <sz val="12"/>
      <color indexed="8"/>
      <name val="Courier New"/>
      <family val="3"/>
    </font>
    <font>
      <sz val="12"/>
      <name val="Comic Sans MS"/>
      <family val="4"/>
    </font>
    <font>
      <b/>
      <sz val="12"/>
      <name val="Comic Sans MS"/>
      <family val="4"/>
    </font>
    <font>
      <b/>
      <sz val="12"/>
      <color indexed="8"/>
      <name val="Comic Sans MS"/>
      <family val="4"/>
    </font>
    <font>
      <b/>
      <sz val="10"/>
      <name val="Comic Sans MS"/>
      <family val="4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Arial"/>
      <family val="2"/>
    </font>
    <font>
      <sz val="11"/>
      <name val="Comic Sans MS"/>
      <family val="4"/>
    </font>
    <font>
      <sz val="11"/>
      <color indexed="8"/>
      <name val="Comic Sans MS"/>
      <family val="4"/>
    </font>
    <font>
      <b/>
      <sz val="8"/>
      <name val="Courier New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0" borderId="0">
      <alignment/>
      <protection locked="0"/>
    </xf>
    <xf numFmtId="166" fontId="2" fillId="0" borderId="0">
      <alignment/>
      <protection locked="0"/>
    </xf>
    <xf numFmtId="167" fontId="2" fillId="0" borderId="0">
      <alignment/>
      <protection locked="0"/>
    </xf>
    <xf numFmtId="168" fontId="2" fillId="0" borderId="0">
      <alignment/>
      <protection locked="0"/>
    </xf>
    <xf numFmtId="164" fontId="2" fillId="0" borderId="0">
      <alignment/>
      <protection locked="0"/>
    </xf>
    <xf numFmtId="169" fontId="2" fillId="0" borderId="0">
      <alignment/>
      <protection locked="0"/>
    </xf>
    <xf numFmtId="164" fontId="2" fillId="0" borderId="0">
      <alignment/>
      <protection locked="0"/>
    </xf>
    <xf numFmtId="164" fontId="2" fillId="0" borderId="0">
      <alignment/>
      <protection locked="0"/>
    </xf>
    <xf numFmtId="170" fontId="2" fillId="0" borderId="0">
      <alignment/>
      <protection locked="0"/>
    </xf>
    <xf numFmtId="164" fontId="2" fillId="0" borderId="1">
      <alignment/>
      <protection locked="0"/>
    </xf>
  </cellStyleXfs>
  <cellXfs count="30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 applyProtection="1">
      <alignment/>
      <protection/>
    </xf>
    <xf numFmtId="164" fontId="3" fillId="0" borderId="0" xfId="0" applyFont="1" applyAlignment="1" applyProtection="1">
      <alignment/>
      <protection locked="0"/>
    </xf>
    <xf numFmtId="164" fontId="4" fillId="0" borderId="0" xfId="0" applyFont="1" applyBorder="1" applyAlignment="1" applyProtection="1">
      <alignment horizontal="left"/>
      <protection/>
    </xf>
    <xf numFmtId="164" fontId="4" fillId="2" borderId="0" xfId="0" applyFont="1" applyFill="1" applyBorder="1" applyAlignment="1" applyProtection="1">
      <alignment horizontal="center"/>
      <protection/>
    </xf>
    <xf numFmtId="171" fontId="5" fillId="2" borderId="0" xfId="0" applyNumberFormat="1" applyFont="1" applyFill="1" applyBorder="1" applyAlignment="1" applyProtection="1">
      <alignment horizontal="center"/>
      <protection/>
    </xf>
    <xf numFmtId="164" fontId="4" fillId="0" borderId="0" xfId="0" applyFont="1" applyAlignment="1">
      <alignment vertical="center"/>
    </xf>
    <xf numFmtId="164" fontId="6" fillId="0" borderId="0" xfId="0" applyFont="1" applyAlignment="1" applyProtection="1">
      <alignment horizontal="center" vertical="center"/>
      <protection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center"/>
      <protection/>
    </xf>
    <xf numFmtId="164" fontId="4" fillId="0" borderId="0" xfId="0" applyFont="1" applyAlignment="1" applyProtection="1">
      <alignment/>
      <protection locked="0"/>
    </xf>
    <xf numFmtId="164" fontId="4" fillId="0" borderId="0" xfId="0" applyFont="1" applyAlignment="1" applyProtection="1">
      <alignment horizontal="center" vertical="center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>
      <alignment/>
    </xf>
    <xf numFmtId="164" fontId="4" fillId="3" borderId="0" xfId="0" applyFont="1" applyFill="1" applyAlignment="1" applyProtection="1">
      <alignment/>
      <protection/>
    </xf>
    <xf numFmtId="164" fontId="3" fillId="0" borderId="0" xfId="0" applyFont="1" applyAlignment="1" applyProtection="1">
      <alignment horizontal="left"/>
      <protection/>
    </xf>
    <xf numFmtId="164" fontId="4" fillId="4" borderId="0" xfId="0" applyFont="1" applyFill="1" applyAlignment="1" applyProtection="1">
      <alignment/>
      <protection/>
    </xf>
    <xf numFmtId="164" fontId="3" fillId="4" borderId="0" xfId="0" applyFont="1" applyFill="1" applyAlignment="1" applyProtection="1">
      <alignment/>
      <protection/>
    </xf>
    <xf numFmtId="172" fontId="3" fillId="0" borderId="0" xfId="0" applyNumberFormat="1" applyFont="1" applyAlignment="1" applyProtection="1">
      <alignment/>
      <protection locked="0"/>
    </xf>
    <xf numFmtId="164" fontId="3" fillId="0" borderId="0" xfId="0" applyFont="1" applyFill="1" applyAlignment="1" applyProtection="1">
      <alignment/>
      <protection locked="0"/>
    </xf>
    <xf numFmtId="173" fontId="0" fillId="0" borderId="0" xfId="0" applyNumberFormat="1" applyFont="1" applyAlignment="1" applyProtection="1">
      <alignment/>
      <protection locked="0"/>
    </xf>
    <xf numFmtId="173" fontId="3" fillId="0" borderId="0" xfId="0" applyNumberFormat="1" applyFont="1" applyAlignment="1" applyProtection="1">
      <alignment/>
      <protection locked="0"/>
    </xf>
    <xf numFmtId="164" fontId="10" fillId="0" borderId="0" xfId="0" applyFont="1" applyAlignment="1" applyProtection="1">
      <alignment horizontal="center"/>
      <protection/>
    </xf>
    <xf numFmtId="164" fontId="10" fillId="0" borderId="0" xfId="0" applyFont="1" applyAlignment="1" applyProtection="1">
      <alignment/>
      <protection/>
    </xf>
    <xf numFmtId="164" fontId="10" fillId="0" borderId="0" xfId="0" applyFont="1" applyAlignment="1" applyProtection="1">
      <alignment horizontal="left"/>
      <protection/>
    </xf>
    <xf numFmtId="172" fontId="11" fillId="0" borderId="0" xfId="0" applyNumberFormat="1" applyFont="1" applyFill="1" applyAlignment="1" applyProtection="1">
      <alignment/>
      <protection/>
    </xf>
    <xf numFmtId="164" fontId="10" fillId="5" borderId="0" xfId="0" applyFont="1" applyFill="1" applyAlignment="1" applyProtection="1">
      <alignment/>
      <protection/>
    </xf>
    <xf numFmtId="172" fontId="10" fillId="0" borderId="0" xfId="0" applyNumberFormat="1" applyFont="1" applyAlignment="1" applyProtection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" xfId="20"/>
    <cellStyle name="Comma0" xfId="21"/>
    <cellStyle name="Currency" xfId="22"/>
    <cellStyle name="Currency0" xfId="23"/>
    <cellStyle name="Date" xfId="24"/>
    <cellStyle name="Fixed" xfId="25"/>
    <cellStyle name="Heading 1" xfId="26"/>
    <cellStyle name="Heading 2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SURFER!$L$15:$L$512</c:f>
              <c:numCache/>
            </c:numRef>
          </c:xVal>
          <c:yVal>
            <c:numRef>
              <c:f>SURFER!$M$15:$M$512</c:f>
              <c:numCache/>
            </c:numRef>
          </c:yVal>
          <c:smooth val="0"/>
        </c:ser>
        <c:axId val="26066921"/>
        <c:axId val="33275698"/>
      </c:scatterChart>
      <c:valAx>
        <c:axId val="26066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3275698"/>
        <c:crosses val="autoZero"/>
        <c:crossBetween val="midCat"/>
        <c:dispUnits/>
      </c:valAx>
      <c:valAx>
        <c:axId val="332756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6066921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1143000</xdr:colOff>
      <xdr:row>1</xdr:row>
      <xdr:rowOff>19050</xdr:rowOff>
    </xdr:from>
    <xdr:to>
      <xdr:col>17</xdr:col>
      <xdr:colOff>1152525</xdr:colOff>
      <xdr:row>20</xdr:row>
      <xdr:rowOff>47625</xdr:rowOff>
    </xdr:to>
    <xdr:graphicFrame>
      <xdr:nvGraphicFramePr>
        <xdr:cNvPr id="1" name="Chart 4"/>
        <xdr:cNvGraphicFramePr/>
      </xdr:nvGraphicFramePr>
      <xdr:xfrm>
        <a:off x="9210675" y="200025"/>
        <a:ext cx="51149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R513"/>
  <sheetViews>
    <sheetView showGridLines="0" tabSelected="1" zoomScale="75" zoomScaleNormal="75" workbookViewId="0" topLeftCell="A2">
      <pane ySplit="14" topLeftCell="A16" activePane="bottomLeft" state="frozen"/>
      <selection pane="topLeft" activeCell="A2" sqref="A2"/>
      <selection pane="bottomLeft" activeCell="L15" sqref="L15"/>
    </sheetView>
  </sheetViews>
  <sheetFormatPr defaultColWidth="12.796875" defaultRowHeight="15.75"/>
  <cols>
    <col min="1" max="1" width="13.09765625" style="1" customWidth="1"/>
    <col min="2" max="2" width="12.296875" style="1" customWidth="1"/>
    <col min="3" max="3" width="13.19921875" style="1" customWidth="1"/>
    <col min="4" max="4" width="9.3984375" style="1" customWidth="1"/>
    <col min="5" max="11" width="0" style="2" hidden="1" customWidth="1"/>
    <col min="12" max="12" width="12.3984375" style="2" customWidth="1"/>
    <col min="13" max="13" width="12.09765625" style="2" customWidth="1"/>
    <col min="14" max="14" width="12.19921875" style="2" customWidth="1"/>
    <col min="15" max="15" width="27.3984375" style="3" customWidth="1"/>
    <col min="16" max="16384" width="13.09765625" style="1" customWidth="1"/>
  </cols>
  <sheetData>
    <row r="1" spans="2:16" ht="14.25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6" ht="14.25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16" ht="14.25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14.25">
      <c r="B4" s="4" t="s">
        <v>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6" ht="14.25">
      <c r="B5" s="4" t="s">
        <v>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ht="14.25">
      <c r="B6" s="4" t="s">
        <v>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14.25">
      <c r="B7" s="4" t="s">
        <v>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2:16" ht="14.25">
      <c r="B8" s="4" t="s">
        <v>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2:16" ht="14.25">
      <c r="B9" s="4" t="s">
        <v>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2:4" ht="14.25">
      <c r="B10" s="5" t="s">
        <v>9</v>
      </c>
      <c r="C10" s="5"/>
      <c r="D10" s="5"/>
    </row>
    <row r="11" spans="2:12" ht="14.25">
      <c r="B11" s="6">
        <f>AREA!G7</f>
        <v>0</v>
      </c>
      <c r="C11" s="6"/>
      <c r="D11" s="6"/>
      <c r="E11" s="3"/>
      <c r="F11" s="3"/>
      <c r="G11" s="3"/>
      <c r="H11" s="3"/>
      <c r="I11" s="3"/>
      <c r="J11" s="3"/>
      <c r="K11" s="3"/>
      <c r="L11" s="3"/>
    </row>
    <row r="12" spans="2:15" ht="14.25">
      <c r="B12" s="7"/>
      <c r="C12" s="8" t="s">
        <v>10</v>
      </c>
      <c r="D12" s="7"/>
      <c r="E12" s="9"/>
      <c r="F12" s="9"/>
      <c r="G12" s="9"/>
      <c r="H12" s="9"/>
      <c r="I12" s="10" t="s">
        <v>11</v>
      </c>
      <c r="J12" s="9"/>
      <c r="K12" s="10" t="s">
        <v>12</v>
      </c>
      <c r="L12" s="11" t="s">
        <v>13</v>
      </c>
      <c r="M12" s="11"/>
      <c r="N12" s="10" t="s">
        <v>12</v>
      </c>
      <c r="O12" s="12"/>
    </row>
    <row r="13" spans="1:15" ht="14.25">
      <c r="A13" s="10" t="s">
        <v>14</v>
      </c>
      <c r="B13" s="8" t="s">
        <v>15</v>
      </c>
      <c r="C13" s="8" t="s">
        <v>16</v>
      </c>
      <c r="D13" s="13" t="s">
        <v>17</v>
      </c>
      <c r="E13" s="10" t="s">
        <v>18</v>
      </c>
      <c r="F13" s="10" t="s">
        <v>19</v>
      </c>
      <c r="G13" s="14" t="s">
        <v>20</v>
      </c>
      <c r="H13" s="10" t="s">
        <v>15</v>
      </c>
      <c r="I13" s="10" t="s">
        <v>21</v>
      </c>
      <c r="J13" s="10" t="s">
        <v>22</v>
      </c>
      <c r="K13" s="10" t="s">
        <v>23</v>
      </c>
      <c r="L13" s="10" t="s">
        <v>18</v>
      </c>
      <c r="M13" s="10" t="s">
        <v>20</v>
      </c>
      <c r="N13" s="10" t="s">
        <v>23</v>
      </c>
      <c r="O13" s="12"/>
    </row>
    <row r="14" spans="1:18" ht="19.5">
      <c r="A14" s="15"/>
      <c r="B14" s="8" t="s">
        <v>24</v>
      </c>
      <c r="C14" s="8" t="s">
        <v>25</v>
      </c>
      <c r="D14" s="13" t="s">
        <v>26</v>
      </c>
      <c r="E14" s="10" t="s">
        <v>27</v>
      </c>
      <c r="F14" s="10" t="s">
        <v>26</v>
      </c>
      <c r="G14" s="10" t="s">
        <v>27</v>
      </c>
      <c r="H14" s="10" t="s">
        <v>28</v>
      </c>
      <c r="I14" s="10" t="s">
        <v>29</v>
      </c>
      <c r="J14" s="10" t="s">
        <v>30</v>
      </c>
      <c r="K14" s="10" t="s">
        <v>31</v>
      </c>
      <c r="L14" s="10" t="s">
        <v>32</v>
      </c>
      <c r="M14" s="10" t="s">
        <v>32</v>
      </c>
      <c r="N14" s="10" t="s">
        <v>32</v>
      </c>
      <c r="O14" s="16" t="s">
        <v>33</v>
      </c>
      <c r="Q14" s="17" t="s">
        <v>27</v>
      </c>
      <c r="R14" s="17" t="s">
        <v>27</v>
      </c>
    </row>
    <row r="15" spans="1:17" ht="19.5">
      <c r="A15" s="9">
        <v>1</v>
      </c>
      <c r="B15" s="18" t="s">
        <v>34</v>
      </c>
      <c r="C15" s="19"/>
      <c r="D15" s="19"/>
      <c r="L15" s="20">
        <v>0</v>
      </c>
      <c r="M15" s="20">
        <v>0</v>
      </c>
      <c r="N15" s="20">
        <v>0</v>
      </c>
      <c r="O15" s="21"/>
      <c r="P15" s="3"/>
      <c r="Q15" s="3"/>
    </row>
    <row r="16" spans="1:17" ht="19.5">
      <c r="A16" s="9">
        <v>2</v>
      </c>
      <c r="B16"/>
      <c r="C16"/>
      <c r="D16"/>
      <c r="E16" s="2">
        <f>IF(AND(D16&gt;180,D16&lt;360),-1,1)</f>
        <v>1</v>
      </c>
      <c r="F16" s="2">
        <f>IF(D16&lt;=90,D16,IF(AND(D16&gt;90,D16&lt;=180),180-D16,IF(AND(D16&gt;180,D16&lt;=270),D16-180,360-D16)))</f>
        <v>0</v>
      </c>
      <c r="G16" s="2">
        <f>IF(AND(D16&gt;90,D16&lt;270),-1,1)</f>
        <v>1</v>
      </c>
      <c r="H16" s="2">
        <f>COS((ATAN(C16/100)))*B16</f>
        <v>0</v>
      </c>
      <c r="I16" s="2">
        <f>SIN(RADIANS(F16))*H16*E16</f>
        <v>0</v>
      </c>
      <c r="J16" s="2">
        <f>COS(RADIANS(F16))*H16*G16</f>
        <v>0</v>
      </c>
      <c r="K16" s="2">
        <f>TAN(ATAN(C16/100))*H16</f>
        <v>0</v>
      </c>
      <c r="L16" s="20">
        <f>I16+L15</f>
        <v>0</v>
      </c>
      <c r="M16" s="20">
        <f>J16+M15</f>
        <v>0</v>
      </c>
      <c r="N16" s="20">
        <f>N15+K16</f>
        <v>0</v>
      </c>
      <c r="P16" s="3"/>
      <c r="Q16" s="3"/>
    </row>
    <row r="17" spans="1:17" ht="19.5">
      <c r="A17" s="9">
        <v>3</v>
      </c>
      <c r="B17"/>
      <c r="C17"/>
      <c r="D17"/>
      <c r="E17" s="2">
        <f>IF(AND(D17&gt;180,D17&lt;360),-1,1)</f>
        <v>1</v>
      </c>
      <c r="F17" s="2">
        <f>IF(D17&lt;=90,D17,IF(AND(D17&gt;90,D17&lt;=180),180-D17,IF(AND(D17&gt;180,D17&lt;=270),D17-180,360-D17)))</f>
        <v>0</v>
      </c>
      <c r="G17" s="2">
        <f>IF(AND(D17&gt;90,D17&lt;270),-1,1)</f>
        <v>1</v>
      </c>
      <c r="H17" s="2">
        <f>COS((ATAN(C17/100)))*B17</f>
        <v>0</v>
      </c>
      <c r="I17" s="2">
        <f>SIN(RADIANS(F17))*H17*E17</f>
        <v>0</v>
      </c>
      <c r="J17" s="2">
        <f>COS(RADIANS(F17))*H17*G17</f>
        <v>0</v>
      </c>
      <c r="K17" s="2">
        <f>TAN(ATAN(C17/100))*H17</f>
        <v>0</v>
      </c>
      <c r="L17" s="20">
        <f>I17+L16</f>
        <v>0</v>
      </c>
      <c r="M17" s="20">
        <f>J17+M16</f>
        <v>0</v>
      </c>
      <c r="N17" s="20">
        <f>N16+K17</f>
        <v>0</v>
      </c>
      <c r="P17" s="3"/>
      <c r="Q17" s="3"/>
    </row>
    <row r="18" spans="1:17" ht="14.25">
      <c r="A18" s="9">
        <v>4</v>
      </c>
      <c r="B18"/>
      <c r="C18"/>
      <c r="D18"/>
      <c r="E18" s="2">
        <f>IF(AND(D18&gt;180,D18&lt;360),-1,1)</f>
        <v>1</v>
      </c>
      <c r="F18" s="2">
        <f>IF(D18&lt;=90,D18,IF(AND(D18&gt;90,D18&lt;=180),180-D18,IF(AND(D18&gt;180,D18&lt;=270),D18-180,360-D18)))</f>
        <v>0</v>
      </c>
      <c r="G18" s="2">
        <f>IF(AND(D18&gt;90,D18&lt;270),-1,1)</f>
        <v>1</v>
      </c>
      <c r="H18" s="2">
        <f>COS((ATAN(C18/100)))*B18</f>
        <v>0</v>
      </c>
      <c r="I18" s="2">
        <f>SIN(RADIANS(F18))*H18*E18</f>
        <v>0</v>
      </c>
      <c r="J18" s="2">
        <f>COS(RADIANS(F18))*H18*G18</f>
        <v>0</v>
      </c>
      <c r="K18" s="2">
        <f>TAN(ATAN(C18/100))*H18</f>
        <v>0</v>
      </c>
      <c r="L18" s="20">
        <f>I18+L17</f>
        <v>0</v>
      </c>
      <c r="M18" s="20">
        <f>J18+M17</f>
        <v>0</v>
      </c>
      <c r="N18" s="20">
        <f>N17+K18</f>
        <v>0</v>
      </c>
      <c r="P18" s="3"/>
      <c r="Q18" s="3"/>
    </row>
    <row r="19" spans="1:17" ht="14.25">
      <c r="A19" s="9">
        <v>5</v>
      </c>
      <c r="B19"/>
      <c r="C19"/>
      <c r="D19"/>
      <c r="E19" s="2">
        <f>IF(AND(D19&gt;180,D19&lt;360),-1,1)</f>
        <v>1</v>
      </c>
      <c r="F19" s="2">
        <f>IF(D19&lt;=90,D19,IF(AND(D19&gt;90,D19&lt;=180),180-D19,IF(AND(D19&gt;180,D19&lt;=270),D19-180,360-D19)))</f>
        <v>0</v>
      </c>
      <c r="G19" s="2">
        <f>IF(AND(D19&gt;90,D19&lt;270),-1,1)</f>
        <v>1</v>
      </c>
      <c r="H19" s="2">
        <f>COS((ATAN(C19/100)))*B19</f>
        <v>0</v>
      </c>
      <c r="I19" s="2">
        <f>SIN(RADIANS(F19))*H19*E19</f>
        <v>0</v>
      </c>
      <c r="J19" s="2">
        <f>COS(RADIANS(F19))*H19*G19</f>
        <v>0</v>
      </c>
      <c r="K19" s="2">
        <f>TAN(ATAN(C19/100))*H19</f>
        <v>0</v>
      </c>
      <c r="L19" s="20">
        <f>I19+L18</f>
        <v>0</v>
      </c>
      <c r="M19" s="20">
        <f>J19+M18</f>
        <v>0</v>
      </c>
      <c r="N19" s="20">
        <f>N18+K19</f>
        <v>0</v>
      </c>
      <c r="P19" s="3"/>
      <c r="Q19" s="3"/>
    </row>
    <row r="20" spans="1:17" ht="14.25">
      <c r="A20" s="9">
        <v>6</v>
      </c>
      <c r="B20"/>
      <c r="C20"/>
      <c r="D20"/>
      <c r="E20" s="2">
        <f>IF(AND(D20&gt;180,D20&lt;360),-1,1)</f>
        <v>1</v>
      </c>
      <c r="F20" s="2">
        <f>IF(D20&lt;=90,D20,IF(AND(D20&gt;90,D20&lt;=180),180-D20,IF(AND(D20&gt;180,D20&lt;=270),D20-180,360-D20)))</f>
        <v>0</v>
      </c>
      <c r="G20" s="2">
        <f>IF(AND(D20&gt;90,D20&lt;270),-1,1)</f>
        <v>1</v>
      </c>
      <c r="H20" s="2">
        <f>COS((ATAN(C20/100)))*B20</f>
        <v>0</v>
      </c>
      <c r="I20" s="2">
        <f>SIN(RADIANS(F20))*H20*E20</f>
        <v>0</v>
      </c>
      <c r="J20" s="2">
        <f>COS(RADIANS(F20))*H20*G20</f>
        <v>0</v>
      </c>
      <c r="K20" s="2">
        <f>TAN(ATAN(C20/100))*H20</f>
        <v>0</v>
      </c>
      <c r="L20" s="20">
        <f>I20+L19</f>
        <v>0</v>
      </c>
      <c r="M20" s="20">
        <f>J20+M19</f>
        <v>0</v>
      </c>
      <c r="N20" s="20">
        <f>N19+K20</f>
        <v>0</v>
      </c>
      <c r="P20" s="3"/>
      <c r="Q20" s="3"/>
    </row>
    <row r="21" spans="1:17" ht="14.25">
      <c r="A21" s="9">
        <v>7</v>
      </c>
      <c r="B21"/>
      <c r="C21"/>
      <c r="D21"/>
      <c r="E21" s="2">
        <f>IF(AND(D21&gt;180,D21&lt;360),-1,1)</f>
        <v>1</v>
      </c>
      <c r="F21" s="2">
        <f>IF(D21&lt;=90,D21,IF(AND(D21&gt;90,D21&lt;=180),180-D21,IF(AND(D21&gt;180,D21&lt;=270),D21-180,360-D21)))</f>
        <v>0</v>
      </c>
      <c r="G21" s="2">
        <f>IF(AND(D21&gt;90,D21&lt;270),-1,1)</f>
        <v>1</v>
      </c>
      <c r="H21" s="2">
        <f>COS((ATAN(C21/100)))*B21</f>
        <v>0</v>
      </c>
      <c r="I21" s="2">
        <f>SIN(RADIANS(F21))*H21*E21</f>
        <v>0</v>
      </c>
      <c r="J21" s="2">
        <f>COS(RADIANS(F21))*H21*G21</f>
        <v>0</v>
      </c>
      <c r="K21" s="2">
        <f>TAN(ATAN(C21/100))*H21</f>
        <v>0</v>
      </c>
      <c r="L21" s="20">
        <f>I21+L20</f>
        <v>0</v>
      </c>
      <c r="M21" s="20">
        <f>J21+M20</f>
        <v>0</v>
      </c>
      <c r="N21" s="20">
        <f>N20+K21</f>
        <v>0</v>
      </c>
      <c r="P21" s="3"/>
      <c r="Q21" s="3"/>
    </row>
    <row r="22" spans="1:17" ht="14.25">
      <c r="A22" s="9">
        <v>8</v>
      </c>
      <c r="B22"/>
      <c r="C22"/>
      <c r="D22"/>
      <c r="E22" s="2">
        <f>IF(AND(D22&gt;180,D22&lt;360),-1,1)</f>
        <v>1</v>
      </c>
      <c r="F22" s="2">
        <f>IF(D22&lt;=90,D22,IF(AND(D22&gt;90,D22&lt;=180),180-D22,IF(AND(D22&gt;180,D22&lt;=270),D22-180,360-D22)))</f>
        <v>0</v>
      </c>
      <c r="G22" s="2">
        <f>IF(AND(D22&gt;90,D22&lt;270),-1,1)</f>
        <v>1</v>
      </c>
      <c r="H22" s="2">
        <f>COS((ATAN(C22/100)))*B22</f>
        <v>0</v>
      </c>
      <c r="I22" s="2">
        <f>SIN(RADIANS(F22))*H22*E22</f>
        <v>0</v>
      </c>
      <c r="J22" s="2">
        <f>COS(RADIANS(F22))*H22*G22</f>
        <v>0</v>
      </c>
      <c r="K22" s="2">
        <f>TAN(ATAN(C22/100))*H22</f>
        <v>0</v>
      </c>
      <c r="L22" s="20">
        <f>I22+L21</f>
        <v>0</v>
      </c>
      <c r="M22" s="20">
        <f>J22+M21</f>
        <v>0</v>
      </c>
      <c r="N22" s="20">
        <f>N21+K22</f>
        <v>0</v>
      </c>
      <c r="P22" s="3"/>
      <c r="Q22" s="3"/>
    </row>
    <row r="23" spans="1:17" ht="14.25">
      <c r="A23" s="9">
        <v>9</v>
      </c>
      <c r="B23"/>
      <c r="C23"/>
      <c r="D23"/>
      <c r="E23" s="2">
        <f>IF(AND(D23&gt;180,D23&lt;360),-1,1)</f>
        <v>1</v>
      </c>
      <c r="F23" s="2">
        <f>IF(D23&lt;=90,D23,IF(AND(D23&gt;90,D23&lt;=180),180-D23,IF(AND(D23&gt;180,D23&lt;=270),D23-180,360-D23)))</f>
        <v>0</v>
      </c>
      <c r="G23" s="2">
        <f>IF(AND(D23&gt;90,D23&lt;270),-1,1)</f>
        <v>1</v>
      </c>
      <c r="H23" s="2">
        <f>COS((ATAN(C23/100)))*B23</f>
        <v>0</v>
      </c>
      <c r="I23" s="2">
        <f>SIN(RADIANS(F23))*H23*E23</f>
        <v>0</v>
      </c>
      <c r="J23" s="2">
        <f>COS(RADIANS(F23))*H23*G23</f>
        <v>0</v>
      </c>
      <c r="K23" s="2">
        <f>TAN(ATAN(C23/100))*H23</f>
        <v>0</v>
      </c>
      <c r="L23" s="20">
        <f>I23+L22</f>
        <v>0</v>
      </c>
      <c r="M23" s="20">
        <f>J23+M22</f>
        <v>0</v>
      </c>
      <c r="N23" s="20">
        <f>N22+K23</f>
        <v>0</v>
      </c>
      <c r="P23" s="3"/>
      <c r="Q23" s="3"/>
    </row>
    <row r="24" spans="1:17" ht="14.25">
      <c r="A24" s="9">
        <v>10</v>
      </c>
      <c r="B24"/>
      <c r="C24"/>
      <c r="D24"/>
      <c r="E24" s="2">
        <f>IF(AND(D24&gt;180,D24&lt;360),-1,1)</f>
        <v>1</v>
      </c>
      <c r="F24" s="2">
        <f>IF(D24&lt;=90,D24,IF(AND(D24&gt;90,D24&lt;=180),180-D24,IF(AND(D24&gt;180,D24&lt;=270),D24-180,360-D24)))</f>
        <v>0</v>
      </c>
      <c r="G24" s="2">
        <f>IF(AND(D24&gt;90,D24&lt;270),-1,1)</f>
        <v>1</v>
      </c>
      <c r="H24" s="2">
        <f>COS((ATAN(C24/100)))*B24</f>
        <v>0</v>
      </c>
      <c r="I24" s="2">
        <f>SIN(RADIANS(F24))*H24*E24</f>
        <v>0</v>
      </c>
      <c r="J24" s="2">
        <f>COS(RADIANS(F24))*H24*G24</f>
        <v>0</v>
      </c>
      <c r="K24" s="2">
        <f>TAN(ATAN(C24/100))*H24</f>
        <v>0</v>
      </c>
      <c r="L24" s="20">
        <f>I24+L23</f>
        <v>0</v>
      </c>
      <c r="M24" s="20">
        <f>J24+M23</f>
        <v>0</v>
      </c>
      <c r="N24" s="20">
        <f>N23+K24</f>
        <v>0</v>
      </c>
      <c r="P24" s="3"/>
      <c r="Q24" s="3"/>
    </row>
    <row r="25" spans="1:17" ht="14.25">
      <c r="A25" s="9">
        <v>11</v>
      </c>
      <c r="B25"/>
      <c r="C25"/>
      <c r="D25"/>
      <c r="E25" s="2">
        <f>IF(AND(D25&gt;180,D25&lt;360),-1,1)</f>
        <v>1</v>
      </c>
      <c r="F25" s="2">
        <f>IF(D25&lt;=90,D25,IF(AND(D25&gt;90,D25&lt;=180),180-D25,IF(AND(D25&gt;180,D25&lt;=270),D25-180,360-D25)))</f>
        <v>0</v>
      </c>
      <c r="G25" s="2">
        <f>IF(AND(D25&gt;90,D25&lt;270),-1,1)</f>
        <v>1</v>
      </c>
      <c r="H25" s="2">
        <f>COS((ATAN(C25/100)))*B25</f>
        <v>0</v>
      </c>
      <c r="I25" s="2">
        <f>SIN(RADIANS(F25))*H25*E25</f>
        <v>0</v>
      </c>
      <c r="J25" s="2">
        <f>COS(RADIANS(F25))*H25*G25</f>
        <v>0</v>
      </c>
      <c r="K25" s="2">
        <f>TAN(ATAN(C25/100))*H25</f>
        <v>0</v>
      </c>
      <c r="L25" s="20">
        <f>I25+L24</f>
        <v>0</v>
      </c>
      <c r="M25" s="20">
        <f>J25+M24</f>
        <v>0</v>
      </c>
      <c r="N25" s="20">
        <f>N24+K25</f>
        <v>0</v>
      </c>
      <c r="P25" s="3"/>
      <c r="Q25" s="3"/>
    </row>
    <row r="26" spans="1:17" ht="14.25">
      <c r="A26" s="9">
        <v>12</v>
      </c>
      <c r="B26"/>
      <c r="C26"/>
      <c r="D26"/>
      <c r="E26" s="2">
        <f>IF(AND(D26&gt;180,D26&lt;360),-1,1)</f>
        <v>1</v>
      </c>
      <c r="F26" s="2">
        <f>IF(D26&lt;=90,D26,IF(AND(D26&gt;90,D26&lt;=180),180-D26,IF(AND(D26&gt;180,D26&lt;=270),D26-180,360-D26)))</f>
        <v>0</v>
      </c>
      <c r="G26" s="2">
        <f>IF(AND(D26&gt;90,D26&lt;270),-1,1)</f>
        <v>1</v>
      </c>
      <c r="H26" s="2">
        <f>COS((ATAN(C26/100)))*B26</f>
        <v>0</v>
      </c>
      <c r="I26" s="2">
        <f>SIN(RADIANS(F26))*H26*E26</f>
        <v>0</v>
      </c>
      <c r="J26" s="2">
        <f>COS(RADIANS(F26))*H26*G26</f>
        <v>0</v>
      </c>
      <c r="K26" s="2">
        <f>TAN(ATAN(C26/100))*H26</f>
        <v>0</v>
      </c>
      <c r="L26" s="20">
        <f>I26+L25</f>
        <v>0</v>
      </c>
      <c r="M26" s="20">
        <f>J26+M25</f>
        <v>0</v>
      </c>
      <c r="N26" s="20">
        <f>N25+K26</f>
        <v>0</v>
      </c>
      <c r="P26" s="3"/>
      <c r="Q26" s="3"/>
    </row>
    <row r="27" spans="1:17" ht="14.25">
      <c r="A27" s="9">
        <v>13</v>
      </c>
      <c r="B27"/>
      <c r="C27"/>
      <c r="D27"/>
      <c r="E27" s="2">
        <f>IF(AND(D27&gt;180,D27&lt;360),-1,1)</f>
        <v>1</v>
      </c>
      <c r="F27" s="2">
        <f>IF(D27&lt;=90,D27,IF(AND(D27&gt;90,D27&lt;=180),180-D27,IF(AND(D27&gt;180,D27&lt;=270),D27-180,360-D27)))</f>
        <v>0</v>
      </c>
      <c r="G27" s="2">
        <f>IF(AND(D27&gt;90,D27&lt;270),-1,1)</f>
        <v>1</v>
      </c>
      <c r="H27" s="2">
        <f>COS((ATAN(C27/100)))*B27</f>
        <v>0</v>
      </c>
      <c r="I27" s="2">
        <f>SIN(RADIANS(F27))*H27*E27</f>
        <v>0</v>
      </c>
      <c r="J27" s="2">
        <f>COS(RADIANS(F27))*H27*G27</f>
        <v>0</v>
      </c>
      <c r="K27" s="2">
        <f>TAN(ATAN(C27/100))*H27</f>
        <v>0</v>
      </c>
      <c r="L27" s="20">
        <f>I27+L26</f>
        <v>0</v>
      </c>
      <c r="M27" s="20">
        <f>J27+M26</f>
        <v>0</v>
      </c>
      <c r="N27" s="20">
        <f>N26+K27</f>
        <v>0</v>
      </c>
      <c r="P27" s="3"/>
      <c r="Q27" s="3"/>
    </row>
    <row r="28" spans="1:17" ht="14.25">
      <c r="A28" s="9">
        <v>14</v>
      </c>
      <c r="B28"/>
      <c r="C28"/>
      <c r="D28"/>
      <c r="E28" s="2">
        <f>IF(AND(D28&gt;180,D28&lt;360),-1,1)</f>
        <v>1</v>
      </c>
      <c r="F28" s="2">
        <f>IF(D28&lt;=90,D28,IF(AND(D28&gt;90,D28&lt;=180),180-D28,IF(AND(D28&gt;180,D28&lt;=270),D28-180,360-D28)))</f>
        <v>0</v>
      </c>
      <c r="G28" s="2">
        <f>IF(AND(D28&gt;90,D28&lt;270),-1,1)</f>
        <v>1</v>
      </c>
      <c r="H28" s="2">
        <f>COS((ATAN(C28/100)))*B28</f>
        <v>0</v>
      </c>
      <c r="I28" s="2">
        <f>SIN(RADIANS(F28))*H28*E28</f>
        <v>0</v>
      </c>
      <c r="J28" s="2">
        <f>COS(RADIANS(F28))*H28*G28</f>
        <v>0</v>
      </c>
      <c r="K28" s="2">
        <f>TAN(ATAN(C28/100))*H28</f>
        <v>0</v>
      </c>
      <c r="L28" s="20">
        <f>I28+L27</f>
        <v>0</v>
      </c>
      <c r="M28" s="20">
        <f>J28+M27</f>
        <v>0</v>
      </c>
      <c r="N28" s="20">
        <f>N27+K28</f>
        <v>0</v>
      </c>
      <c r="P28" s="3"/>
      <c r="Q28" s="3"/>
    </row>
    <row r="29" spans="1:17" ht="14.25">
      <c r="A29" s="9">
        <v>15</v>
      </c>
      <c r="B29"/>
      <c r="C29"/>
      <c r="D29"/>
      <c r="E29" s="2">
        <f>IF(AND(D29&gt;180,D29&lt;360),-1,1)</f>
        <v>1</v>
      </c>
      <c r="F29" s="2">
        <f>IF(D29&lt;=90,D29,IF(AND(D29&gt;90,D29&lt;=180),180-D29,IF(AND(D29&gt;180,D29&lt;=270),D29-180,360-D29)))</f>
        <v>0</v>
      </c>
      <c r="G29" s="2">
        <f>IF(AND(D29&gt;90,D29&lt;270),-1,1)</f>
        <v>1</v>
      </c>
      <c r="H29" s="2">
        <f>COS((ATAN(C29/100)))*B29</f>
        <v>0</v>
      </c>
      <c r="I29" s="2">
        <f>SIN(RADIANS(F29))*H29*E29</f>
        <v>0</v>
      </c>
      <c r="J29" s="2">
        <f>COS(RADIANS(F29))*H29*G29</f>
        <v>0</v>
      </c>
      <c r="K29" s="2">
        <f>TAN(ATAN(C29/100))*H29</f>
        <v>0</v>
      </c>
      <c r="L29" s="20">
        <f>I29+L28</f>
        <v>0</v>
      </c>
      <c r="M29" s="20">
        <f>J29+M28</f>
        <v>0</v>
      </c>
      <c r="N29" s="20">
        <f>N28+K29</f>
        <v>0</v>
      </c>
      <c r="P29" s="3"/>
      <c r="Q29" s="3"/>
    </row>
    <row r="30" spans="1:17" ht="14.25">
      <c r="A30" s="9">
        <v>16</v>
      </c>
      <c r="B30"/>
      <c r="C30"/>
      <c r="D30"/>
      <c r="E30" s="2">
        <f>IF(AND(D30&gt;180,D30&lt;360),-1,1)</f>
        <v>1</v>
      </c>
      <c r="F30" s="2">
        <f>IF(D30&lt;=90,D30,IF(AND(D30&gt;90,D30&lt;=180),180-D30,IF(AND(D30&gt;180,D30&lt;=270),D30-180,360-D30)))</f>
        <v>0</v>
      </c>
      <c r="G30" s="2">
        <f>IF(AND(D30&gt;90,D30&lt;270),-1,1)</f>
        <v>1</v>
      </c>
      <c r="H30" s="2">
        <f>COS((ATAN(C30/100)))*B30</f>
        <v>0</v>
      </c>
      <c r="I30" s="2">
        <f>SIN(RADIANS(F30))*H30*E30</f>
        <v>0</v>
      </c>
      <c r="J30" s="2">
        <f>COS(RADIANS(F30))*H30*G30</f>
        <v>0</v>
      </c>
      <c r="K30" s="2">
        <f>TAN(ATAN(C30/100))*H30</f>
        <v>0</v>
      </c>
      <c r="L30" s="20">
        <f>I30+L29</f>
        <v>0</v>
      </c>
      <c r="M30" s="20">
        <f>J30+M29</f>
        <v>0</v>
      </c>
      <c r="N30" s="20">
        <f>N29+K30</f>
        <v>0</v>
      </c>
      <c r="P30" s="3"/>
      <c r="Q30" s="3"/>
    </row>
    <row r="31" spans="1:17" ht="14.25">
      <c r="A31" s="9">
        <v>17</v>
      </c>
      <c r="B31"/>
      <c r="C31"/>
      <c r="D31"/>
      <c r="E31" s="2">
        <f>IF(AND(D31&gt;180,D31&lt;360),-1,1)</f>
        <v>1</v>
      </c>
      <c r="F31" s="2">
        <f>IF(D31&lt;=90,D31,IF(AND(D31&gt;90,D31&lt;=180),180-D31,IF(AND(D31&gt;180,D31&lt;=270),D31-180,360-D31)))</f>
        <v>0</v>
      </c>
      <c r="G31" s="2">
        <f>IF(AND(D31&gt;90,D31&lt;270),-1,1)</f>
        <v>1</v>
      </c>
      <c r="H31" s="2">
        <f>COS((ATAN(C31/100)))*B31</f>
        <v>0</v>
      </c>
      <c r="I31" s="2">
        <f>SIN(RADIANS(F31))*H31*E31</f>
        <v>0</v>
      </c>
      <c r="J31" s="2">
        <f>COS(RADIANS(F31))*H31*G31</f>
        <v>0</v>
      </c>
      <c r="K31" s="2">
        <f>TAN(ATAN(C31/100))*H31</f>
        <v>0</v>
      </c>
      <c r="L31" s="20">
        <f>I31+L30</f>
        <v>0</v>
      </c>
      <c r="M31" s="20">
        <f>J31+M30</f>
        <v>0</v>
      </c>
      <c r="N31" s="20">
        <f>N30+K31</f>
        <v>0</v>
      </c>
      <c r="P31" s="3"/>
      <c r="Q31" s="3"/>
    </row>
    <row r="32" spans="1:17" ht="14.25">
      <c r="A32" s="9">
        <v>18</v>
      </c>
      <c r="B32"/>
      <c r="C32"/>
      <c r="D32"/>
      <c r="E32" s="2">
        <f>IF(AND(D32&gt;180,D32&lt;360),-1,1)</f>
        <v>1</v>
      </c>
      <c r="F32" s="2">
        <f>IF(D32&lt;=90,D32,IF(AND(D32&gt;90,D32&lt;=180),180-D32,IF(AND(D32&gt;180,D32&lt;=270),D32-180,360-D32)))</f>
        <v>0</v>
      </c>
      <c r="G32" s="2">
        <f>IF(AND(D32&gt;90,D32&lt;270),-1,1)</f>
        <v>1</v>
      </c>
      <c r="H32" s="2">
        <f>COS((ATAN(C32/100)))*B32</f>
        <v>0</v>
      </c>
      <c r="I32" s="2">
        <f>SIN(RADIANS(F32))*H32*E32</f>
        <v>0</v>
      </c>
      <c r="J32" s="2">
        <f>COS(RADIANS(F32))*H32*G32</f>
        <v>0</v>
      </c>
      <c r="K32" s="2">
        <f>TAN(ATAN(C32/100))*H32</f>
        <v>0</v>
      </c>
      <c r="L32" s="20">
        <f>I32+L31</f>
        <v>0</v>
      </c>
      <c r="M32" s="20">
        <f>J32+M31</f>
        <v>0</v>
      </c>
      <c r="N32" s="20">
        <f>N31+K32</f>
        <v>0</v>
      </c>
      <c r="P32" s="3"/>
      <c r="Q32" s="3"/>
    </row>
    <row r="33" spans="1:17" ht="14.25">
      <c r="A33" s="9">
        <v>19</v>
      </c>
      <c r="B33"/>
      <c r="C33"/>
      <c r="D33"/>
      <c r="E33" s="2">
        <f>IF(AND(D33&gt;180,D33&lt;360),-1,1)</f>
        <v>1</v>
      </c>
      <c r="F33" s="2">
        <f>IF(D33&lt;=90,D33,IF(AND(D33&gt;90,D33&lt;=180),180-D33,IF(AND(D33&gt;180,D33&lt;=270),D33-180,360-D33)))</f>
        <v>0</v>
      </c>
      <c r="G33" s="2">
        <f>IF(AND(D33&gt;90,D33&lt;270),-1,1)</f>
        <v>1</v>
      </c>
      <c r="H33" s="2">
        <f>COS((ATAN(C33/100)))*B33</f>
        <v>0</v>
      </c>
      <c r="I33" s="2">
        <f>SIN(RADIANS(F33))*H33*E33</f>
        <v>0</v>
      </c>
      <c r="J33" s="2">
        <f>COS(RADIANS(F33))*H33*G33</f>
        <v>0</v>
      </c>
      <c r="K33" s="2">
        <f>TAN(ATAN(C33/100))*H33</f>
        <v>0</v>
      </c>
      <c r="L33" s="20">
        <f>I33+L32</f>
        <v>0</v>
      </c>
      <c r="M33" s="20">
        <f>J33+M32</f>
        <v>0</v>
      </c>
      <c r="N33" s="20">
        <f>N32+K33</f>
        <v>0</v>
      </c>
      <c r="P33" s="3"/>
      <c r="Q33" s="3"/>
    </row>
    <row r="34" spans="1:17" ht="14.25">
      <c r="A34" s="9">
        <v>20</v>
      </c>
      <c r="B34"/>
      <c r="C34"/>
      <c r="D34"/>
      <c r="E34" s="2">
        <f>IF(AND(D34&gt;180,D34&lt;360),-1,1)</f>
        <v>1</v>
      </c>
      <c r="F34" s="2">
        <f>IF(D34&lt;=90,D34,IF(AND(D34&gt;90,D34&lt;=180),180-D34,IF(AND(D34&gt;180,D34&lt;=270),D34-180,360-D34)))</f>
        <v>0</v>
      </c>
      <c r="G34" s="2">
        <f>IF(AND(D34&gt;90,D34&lt;270),-1,1)</f>
        <v>1</v>
      </c>
      <c r="H34" s="2">
        <f>COS((ATAN(C34/100)))*B34</f>
        <v>0</v>
      </c>
      <c r="I34" s="2">
        <f>SIN(RADIANS(F34))*H34*E34</f>
        <v>0</v>
      </c>
      <c r="J34" s="2">
        <f>COS(RADIANS(F34))*H34*G34</f>
        <v>0</v>
      </c>
      <c r="K34" s="2">
        <f>TAN(ATAN(C34/100))*H34</f>
        <v>0</v>
      </c>
      <c r="L34" s="20">
        <f>I34+L33</f>
        <v>0</v>
      </c>
      <c r="M34" s="20">
        <f>J34+M33</f>
        <v>0</v>
      </c>
      <c r="N34" s="20">
        <f>N33+K34</f>
        <v>0</v>
      </c>
      <c r="P34" s="3"/>
      <c r="Q34" s="3"/>
    </row>
    <row r="35" spans="1:17" ht="14.25">
      <c r="A35" s="9">
        <v>21</v>
      </c>
      <c r="B35"/>
      <c r="C35"/>
      <c r="D35"/>
      <c r="E35" s="2">
        <f>IF(AND(D35&gt;180,D35&lt;360),-1,1)</f>
        <v>1</v>
      </c>
      <c r="F35" s="2">
        <f>IF(D35&lt;=90,D35,IF(AND(D35&gt;90,D35&lt;=180),180-D35,IF(AND(D35&gt;180,D35&lt;=270),D35-180,360-D35)))</f>
        <v>0</v>
      </c>
      <c r="G35" s="2">
        <f>IF(AND(D35&gt;90,D35&lt;270),-1,1)</f>
        <v>1</v>
      </c>
      <c r="H35" s="2">
        <f>COS((ATAN(C35/100)))*B35</f>
        <v>0</v>
      </c>
      <c r="I35" s="2">
        <f>SIN(RADIANS(F35))*H35*E35</f>
        <v>0</v>
      </c>
      <c r="J35" s="2">
        <f>COS(RADIANS(F35))*H35*G35</f>
        <v>0</v>
      </c>
      <c r="K35" s="2">
        <f>TAN(ATAN(C35/100))*H35</f>
        <v>0</v>
      </c>
      <c r="L35" s="20">
        <f>I35+L34</f>
        <v>0</v>
      </c>
      <c r="M35" s="20">
        <f>J35+M34</f>
        <v>0</v>
      </c>
      <c r="N35" s="20">
        <f>N34+K35</f>
        <v>0</v>
      </c>
      <c r="P35" s="3"/>
      <c r="Q35" s="3"/>
    </row>
    <row r="36" spans="1:17" ht="14.25">
      <c r="A36" s="9">
        <v>22</v>
      </c>
      <c r="B36" s="22"/>
      <c r="C36" s="22"/>
      <c r="D36" s="22"/>
      <c r="E36" s="2">
        <f>IF(AND(D36&gt;180,D36&lt;360),-1,1)</f>
        <v>1</v>
      </c>
      <c r="F36" s="2">
        <f>IF(D36&lt;=90,D36,IF(AND(D36&gt;90,D36&lt;=180),180-D36,IF(AND(D36&gt;180,D36&lt;=270),D36-180,360-D36)))</f>
        <v>0</v>
      </c>
      <c r="G36" s="2">
        <f>IF(AND(D36&gt;90,D36&lt;270),-1,1)</f>
        <v>1</v>
      </c>
      <c r="H36" s="2">
        <f>COS((ATAN(C36/100)))*B36</f>
        <v>0</v>
      </c>
      <c r="I36" s="2">
        <f>SIN(RADIANS(F36))*H36*E36</f>
        <v>0</v>
      </c>
      <c r="J36" s="2">
        <f>COS(RADIANS(F36))*H36*G36</f>
        <v>0</v>
      </c>
      <c r="K36" s="2">
        <f>TAN(ATAN(C36/100))*H36</f>
        <v>0</v>
      </c>
      <c r="L36" s="20">
        <f>I36+L35</f>
        <v>0</v>
      </c>
      <c r="M36" s="20">
        <f>J36+M35</f>
        <v>0</v>
      </c>
      <c r="N36" s="20">
        <f>N35+K36</f>
        <v>0</v>
      </c>
      <c r="P36" s="3"/>
      <c r="Q36" s="3"/>
    </row>
    <row r="37" spans="1:17" ht="14.25">
      <c r="A37" s="9">
        <v>23</v>
      </c>
      <c r="B37" s="22"/>
      <c r="C37" s="22"/>
      <c r="D37" s="22"/>
      <c r="E37" s="2">
        <f>IF(AND(D37&gt;180,D37&lt;360),-1,1)</f>
        <v>1</v>
      </c>
      <c r="F37" s="2">
        <f>IF(D37&lt;=90,D37,IF(AND(D37&gt;90,D37&lt;=180),180-D37,IF(AND(D37&gt;180,D37&lt;=270),D37-180,360-D37)))</f>
        <v>0</v>
      </c>
      <c r="G37" s="2">
        <f>IF(AND(D37&gt;90,D37&lt;270),-1,1)</f>
        <v>1</v>
      </c>
      <c r="H37" s="2">
        <f>COS((ATAN(C37/100)))*B37</f>
        <v>0</v>
      </c>
      <c r="I37" s="2">
        <f>SIN(RADIANS(F37))*H37*E37</f>
        <v>0</v>
      </c>
      <c r="J37" s="2">
        <f>COS(RADIANS(F37))*H37*G37</f>
        <v>0</v>
      </c>
      <c r="K37" s="2">
        <f>TAN(ATAN(C37/100))*H37</f>
        <v>0</v>
      </c>
      <c r="L37" s="20">
        <f>I37+L36</f>
        <v>0</v>
      </c>
      <c r="M37" s="20">
        <f>J37+M36</f>
        <v>0</v>
      </c>
      <c r="N37" s="20">
        <f>N36+K37</f>
        <v>0</v>
      </c>
      <c r="P37" s="3"/>
      <c r="Q37" s="3"/>
    </row>
    <row r="38" spans="1:17" ht="14.25">
      <c r="A38" s="9">
        <v>24</v>
      </c>
      <c r="B38" s="22"/>
      <c r="C38" s="22"/>
      <c r="D38" s="22"/>
      <c r="E38" s="2">
        <f>IF(AND(D38&gt;180,D38&lt;360),-1,1)</f>
        <v>1</v>
      </c>
      <c r="F38" s="2">
        <f>IF(D38&lt;=90,D38,IF(AND(D38&gt;90,D38&lt;=180),180-D38,IF(AND(D38&gt;180,D38&lt;=270),D38-180,360-D38)))</f>
        <v>0</v>
      </c>
      <c r="G38" s="2">
        <f>IF(AND(D38&gt;90,D38&lt;270),-1,1)</f>
        <v>1</v>
      </c>
      <c r="H38" s="2">
        <f>COS((ATAN(C38/100)))*B38</f>
        <v>0</v>
      </c>
      <c r="I38" s="2">
        <f>SIN(RADIANS(F38))*H38*E38</f>
        <v>0</v>
      </c>
      <c r="J38" s="2">
        <f>COS(RADIANS(F38))*H38*G38</f>
        <v>0</v>
      </c>
      <c r="K38" s="2">
        <f>TAN(ATAN(C38/100))*H38</f>
        <v>0</v>
      </c>
      <c r="L38" s="20">
        <f>I38+L37</f>
        <v>0</v>
      </c>
      <c r="M38" s="20">
        <f>J38+M37</f>
        <v>0</v>
      </c>
      <c r="N38" s="20">
        <f>N37+K38</f>
        <v>0</v>
      </c>
      <c r="P38" s="3"/>
      <c r="Q38" s="3"/>
    </row>
    <row r="39" spans="1:17" ht="14.25">
      <c r="A39" s="9">
        <v>25</v>
      </c>
      <c r="B39" s="22"/>
      <c r="C39" s="22"/>
      <c r="D39" s="22"/>
      <c r="E39" s="2">
        <f>IF(AND(D39&gt;180,D39&lt;360),-1,1)</f>
        <v>1</v>
      </c>
      <c r="F39" s="2">
        <f>IF(D39&lt;=90,D39,IF(AND(D39&gt;90,D39&lt;=180),180-D39,IF(AND(D39&gt;180,D39&lt;=270),D39-180,360-D39)))</f>
        <v>0</v>
      </c>
      <c r="G39" s="2">
        <f>IF(AND(D39&gt;90,D39&lt;270),-1,1)</f>
        <v>1</v>
      </c>
      <c r="H39" s="2">
        <f>COS((ATAN(C39/100)))*B39</f>
        <v>0</v>
      </c>
      <c r="I39" s="2">
        <f>SIN(RADIANS(F39))*H39*E39</f>
        <v>0</v>
      </c>
      <c r="J39" s="2">
        <f>COS(RADIANS(F39))*H39*G39</f>
        <v>0</v>
      </c>
      <c r="K39" s="2">
        <f>TAN(ATAN(C39/100))*H39</f>
        <v>0</v>
      </c>
      <c r="L39" s="20">
        <f>I39+L38</f>
        <v>0</v>
      </c>
      <c r="M39" s="20">
        <f>J39+M38</f>
        <v>0</v>
      </c>
      <c r="N39" s="20">
        <f>N38+K39</f>
        <v>0</v>
      </c>
      <c r="P39" s="3"/>
      <c r="Q39" s="3"/>
    </row>
    <row r="40" spans="1:17" ht="14.25">
      <c r="A40" s="9">
        <v>26</v>
      </c>
      <c r="B40" s="22"/>
      <c r="C40" s="22"/>
      <c r="D40" s="22"/>
      <c r="E40" s="2">
        <f>IF(AND(D40&gt;180,D40&lt;360),-1,1)</f>
        <v>1</v>
      </c>
      <c r="F40" s="2">
        <f>IF(D40&lt;=90,D40,IF(AND(D40&gt;90,D40&lt;=180),180-D40,IF(AND(D40&gt;180,D40&lt;=270),D40-180,360-D40)))</f>
        <v>0</v>
      </c>
      <c r="G40" s="2">
        <f>IF(AND(D40&gt;90,D40&lt;270),-1,1)</f>
        <v>1</v>
      </c>
      <c r="H40" s="2">
        <f>COS((ATAN(C40/100)))*B40</f>
        <v>0</v>
      </c>
      <c r="I40" s="2">
        <f>SIN(RADIANS(F40))*H40*E40</f>
        <v>0</v>
      </c>
      <c r="J40" s="2">
        <f>COS(RADIANS(F40))*H40*G40</f>
        <v>0</v>
      </c>
      <c r="K40" s="2">
        <f>TAN(ATAN(C40/100))*H40</f>
        <v>0</v>
      </c>
      <c r="L40" s="20">
        <f>I40+L39</f>
        <v>0</v>
      </c>
      <c r="M40" s="20">
        <f>J40+M39</f>
        <v>0</v>
      </c>
      <c r="N40" s="20">
        <f>N39+K40</f>
        <v>0</v>
      </c>
      <c r="P40" s="3"/>
      <c r="Q40" s="3"/>
    </row>
    <row r="41" spans="1:17" ht="14.25">
      <c r="A41" s="9">
        <v>27</v>
      </c>
      <c r="B41" s="22"/>
      <c r="C41" s="22"/>
      <c r="D41" s="22"/>
      <c r="E41" s="2">
        <f>IF(AND(D41&gt;180,D41&lt;360),-1,1)</f>
        <v>1</v>
      </c>
      <c r="F41" s="2">
        <f>IF(D41&lt;=90,D41,IF(AND(D41&gt;90,D41&lt;=180),180-D41,IF(AND(D41&gt;180,D41&lt;=270),D41-180,360-D41)))</f>
        <v>0</v>
      </c>
      <c r="G41" s="2">
        <f>IF(AND(D41&gt;90,D41&lt;270),-1,1)</f>
        <v>1</v>
      </c>
      <c r="H41" s="2">
        <f>COS((ATAN(C41/100)))*B41</f>
        <v>0</v>
      </c>
      <c r="I41" s="2">
        <f>SIN(RADIANS(F41))*H41*E41</f>
        <v>0</v>
      </c>
      <c r="J41" s="2">
        <f>COS(RADIANS(F41))*H41*G41</f>
        <v>0</v>
      </c>
      <c r="K41" s="2">
        <f>TAN(ATAN(C41/100))*H41</f>
        <v>0</v>
      </c>
      <c r="L41" s="20">
        <f>I41+L40</f>
        <v>0</v>
      </c>
      <c r="M41" s="20">
        <f>J41+M40</f>
        <v>0</v>
      </c>
      <c r="N41" s="20">
        <f>N40+K41</f>
        <v>0</v>
      </c>
      <c r="P41" s="3"/>
      <c r="Q41" s="3"/>
    </row>
    <row r="42" spans="1:17" ht="14.25">
      <c r="A42" s="9">
        <v>28</v>
      </c>
      <c r="B42" s="22"/>
      <c r="C42" s="22"/>
      <c r="D42" s="22"/>
      <c r="E42" s="2">
        <f>IF(AND(D42&gt;180,D42&lt;360),-1,1)</f>
        <v>1</v>
      </c>
      <c r="F42" s="2">
        <f>IF(D42&lt;=90,D42,IF(AND(D42&gt;90,D42&lt;=180),180-D42,IF(AND(D42&gt;180,D42&lt;=270),D42-180,360-D42)))</f>
        <v>0</v>
      </c>
      <c r="G42" s="2">
        <f>IF(AND(D42&gt;90,D42&lt;270),-1,1)</f>
        <v>1</v>
      </c>
      <c r="H42" s="2">
        <f>COS((ATAN(C42/100)))*B42</f>
        <v>0</v>
      </c>
      <c r="I42" s="2">
        <f>SIN(RADIANS(F42))*H42*E42</f>
        <v>0</v>
      </c>
      <c r="J42" s="2">
        <f>COS(RADIANS(F42))*H42*G42</f>
        <v>0</v>
      </c>
      <c r="K42" s="2">
        <f>TAN(ATAN(C42/100))*H42</f>
        <v>0</v>
      </c>
      <c r="L42" s="20">
        <f>I42+L41</f>
        <v>0</v>
      </c>
      <c r="M42" s="20">
        <f>J42+M41</f>
        <v>0</v>
      </c>
      <c r="N42" s="20">
        <f>N41+K42</f>
        <v>0</v>
      </c>
      <c r="P42" s="3"/>
      <c r="Q42" s="3"/>
    </row>
    <row r="43" spans="1:17" ht="14.25">
      <c r="A43" s="9">
        <v>29</v>
      </c>
      <c r="B43" s="22"/>
      <c r="C43" s="22"/>
      <c r="D43" s="22"/>
      <c r="E43" s="2">
        <f>IF(AND(D43&gt;180,D43&lt;360),-1,1)</f>
        <v>1</v>
      </c>
      <c r="F43" s="2">
        <f>IF(D43&lt;=90,D43,IF(AND(D43&gt;90,D43&lt;=180),180-D43,IF(AND(D43&gt;180,D43&lt;=270),D43-180,360-D43)))</f>
        <v>0</v>
      </c>
      <c r="G43" s="2">
        <f>IF(AND(D43&gt;90,D43&lt;270),-1,1)</f>
        <v>1</v>
      </c>
      <c r="H43" s="2">
        <f>COS((ATAN(C43/100)))*B43</f>
        <v>0</v>
      </c>
      <c r="I43" s="2">
        <f>SIN(RADIANS(F43))*H43*E43</f>
        <v>0</v>
      </c>
      <c r="J43" s="2">
        <f>COS(RADIANS(F43))*H43*G43</f>
        <v>0</v>
      </c>
      <c r="K43" s="2">
        <f>TAN(ATAN(C43/100))*H43</f>
        <v>0</v>
      </c>
      <c r="L43" s="20">
        <f>I43+L42</f>
        <v>0</v>
      </c>
      <c r="M43" s="20">
        <f>J43+M42</f>
        <v>0</v>
      </c>
      <c r="N43" s="20">
        <f>N42+K43</f>
        <v>0</v>
      </c>
      <c r="P43" s="3"/>
      <c r="Q43" s="3"/>
    </row>
    <row r="44" spans="1:17" ht="14.25">
      <c r="A44" s="9">
        <v>30</v>
      </c>
      <c r="B44" s="22"/>
      <c r="C44" s="22"/>
      <c r="D44" s="22"/>
      <c r="E44" s="2">
        <f>IF(AND(D44&gt;180,D44&lt;360),-1,1)</f>
        <v>1</v>
      </c>
      <c r="F44" s="2">
        <f>IF(D44&lt;=90,D44,IF(AND(D44&gt;90,D44&lt;=180),180-D44,IF(AND(D44&gt;180,D44&lt;=270),D44-180,360-D44)))</f>
        <v>0</v>
      </c>
      <c r="G44" s="2">
        <f>IF(AND(D44&gt;90,D44&lt;270),-1,1)</f>
        <v>1</v>
      </c>
      <c r="H44" s="2">
        <f>COS((ATAN(C44/100)))*B44</f>
        <v>0</v>
      </c>
      <c r="I44" s="2">
        <f>SIN(RADIANS(F44))*H44*E44</f>
        <v>0</v>
      </c>
      <c r="J44" s="2">
        <f>COS(RADIANS(F44))*H44*G44</f>
        <v>0</v>
      </c>
      <c r="K44" s="2">
        <f>TAN(ATAN(C44/100))*H44</f>
        <v>0</v>
      </c>
      <c r="L44" s="20">
        <f>I44+L43</f>
        <v>0</v>
      </c>
      <c r="M44" s="20">
        <f>J44+M43</f>
        <v>0</v>
      </c>
      <c r="N44" s="20">
        <f>N43+K44</f>
        <v>0</v>
      </c>
      <c r="P44" s="3"/>
      <c r="Q44" s="3"/>
    </row>
    <row r="45" spans="1:17" ht="14.25">
      <c r="A45" s="9">
        <v>31</v>
      </c>
      <c r="B45" s="22"/>
      <c r="C45" s="22"/>
      <c r="D45" s="22"/>
      <c r="E45" s="2">
        <f>IF(AND(D45&gt;180,D45&lt;360),-1,1)</f>
        <v>1</v>
      </c>
      <c r="F45" s="2">
        <f>IF(D45&lt;=90,D45,IF(AND(D45&gt;90,D45&lt;=180),180-D45,IF(AND(D45&gt;180,D45&lt;=270),D45-180,360-D45)))</f>
        <v>0</v>
      </c>
      <c r="G45" s="2">
        <f>IF(AND(D45&gt;90,D45&lt;270),-1,1)</f>
        <v>1</v>
      </c>
      <c r="H45" s="2">
        <f>COS((ATAN(C45/100)))*B45</f>
        <v>0</v>
      </c>
      <c r="I45" s="2">
        <f>SIN(RADIANS(F45))*H45*E45</f>
        <v>0</v>
      </c>
      <c r="J45" s="2">
        <f>COS(RADIANS(F45))*H45*G45</f>
        <v>0</v>
      </c>
      <c r="K45" s="2">
        <f>TAN(ATAN(C45/100))*H45</f>
        <v>0</v>
      </c>
      <c r="L45" s="20">
        <f>I45+L44</f>
        <v>0</v>
      </c>
      <c r="M45" s="20">
        <f>J45+M44</f>
        <v>0</v>
      </c>
      <c r="N45" s="20">
        <f>N44+K45</f>
        <v>0</v>
      </c>
      <c r="P45" s="3"/>
      <c r="Q45" s="3"/>
    </row>
    <row r="46" spans="1:17" ht="14.25">
      <c r="A46" s="9">
        <v>32</v>
      </c>
      <c r="B46" s="22"/>
      <c r="C46" s="22"/>
      <c r="D46" s="22"/>
      <c r="E46" s="2">
        <f>IF(AND(D46&gt;180,D46&lt;360),-1,1)</f>
        <v>1</v>
      </c>
      <c r="F46" s="2">
        <f>IF(D46&lt;=90,D46,IF(AND(D46&gt;90,D46&lt;=180),180-D46,IF(AND(D46&gt;180,D46&lt;=270),D46-180,360-D46)))</f>
        <v>0</v>
      </c>
      <c r="G46" s="2">
        <f>IF(AND(D46&gt;90,D46&lt;270),-1,1)</f>
        <v>1</v>
      </c>
      <c r="H46" s="2">
        <f>COS((ATAN(C46/100)))*B46</f>
        <v>0</v>
      </c>
      <c r="I46" s="2">
        <f>SIN(RADIANS(F46))*H46*E46</f>
        <v>0</v>
      </c>
      <c r="J46" s="2">
        <f>COS(RADIANS(F46))*H46*G46</f>
        <v>0</v>
      </c>
      <c r="K46" s="2">
        <f>TAN(ATAN(C46/100))*H46</f>
        <v>0</v>
      </c>
      <c r="L46" s="20">
        <f>I46+L45</f>
        <v>0</v>
      </c>
      <c r="M46" s="20">
        <f>J46+M45</f>
        <v>0</v>
      </c>
      <c r="N46" s="20">
        <f>N45+K46</f>
        <v>0</v>
      </c>
      <c r="P46" s="3"/>
      <c r="Q46" s="3"/>
    </row>
    <row r="47" spans="1:17" ht="14.25">
      <c r="A47" s="9">
        <v>33</v>
      </c>
      <c r="B47" s="22"/>
      <c r="C47" s="22"/>
      <c r="D47" s="22"/>
      <c r="E47" s="2">
        <f>IF(AND(D47&gt;180,D47&lt;360),-1,1)</f>
        <v>1</v>
      </c>
      <c r="F47" s="2">
        <f>IF(D47&lt;=90,D47,IF(AND(D47&gt;90,D47&lt;=180),180-D47,IF(AND(D47&gt;180,D47&lt;=270),D47-180,360-D47)))</f>
        <v>0</v>
      </c>
      <c r="G47" s="2">
        <f>IF(AND(D47&gt;90,D47&lt;270),-1,1)</f>
        <v>1</v>
      </c>
      <c r="H47" s="2">
        <f>COS((ATAN(C47/100)))*B47</f>
        <v>0</v>
      </c>
      <c r="I47" s="2">
        <f>SIN(RADIANS(F47))*H47*E47</f>
        <v>0</v>
      </c>
      <c r="J47" s="2">
        <f>COS(RADIANS(F47))*H47*G47</f>
        <v>0</v>
      </c>
      <c r="K47" s="2">
        <f>TAN(ATAN(C47/100))*H47</f>
        <v>0</v>
      </c>
      <c r="L47" s="20">
        <f>I47+L46</f>
        <v>0</v>
      </c>
      <c r="M47" s="20">
        <f>J47+M46</f>
        <v>0</v>
      </c>
      <c r="N47" s="20">
        <f>N46+K47</f>
        <v>0</v>
      </c>
      <c r="P47" s="3"/>
      <c r="Q47" s="3"/>
    </row>
    <row r="48" spans="1:17" ht="14.25">
      <c r="A48" s="9">
        <v>34</v>
      </c>
      <c r="B48" s="22"/>
      <c r="C48" s="22"/>
      <c r="D48" s="22"/>
      <c r="E48" s="2">
        <f>IF(AND(D48&gt;180,D48&lt;360),-1,1)</f>
        <v>1</v>
      </c>
      <c r="F48" s="2">
        <f>IF(D48&lt;=90,D48,IF(AND(D48&gt;90,D48&lt;=180),180-D48,IF(AND(D48&gt;180,D48&lt;=270),D48-180,360-D48)))</f>
        <v>0</v>
      </c>
      <c r="G48" s="2">
        <f>IF(AND(D48&gt;90,D48&lt;270),-1,1)</f>
        <v>1</v>
      </c>
      <c r="H48" s="2">
        <f>COS((ATAN(C48/100)))*B48</f>
        <v>0</v>
      </c>
      <c r="I48" s="2">
        <f>SIN(RADIANS(F48))*H48*E48</f>
        <v>0</v>
      </c>
      <c r="J48" s="2">
        <f>COS(RADIANS(F48))*H48*G48</f>
        <v>0</v>
      </c>
      <c r="K48" s="2">
        <f>TAN(ATAN(C48/100))*H48</f>
        <v>0</v>
      </c>
      <c r="L48" s="20">
        <f>I48+L47</f>
        <v>0</v>
      </c>
      <c r="M48" s="20">
        <f>J48+M47</f>
        <v>0</v>
      </c>
      <c r="N48" s="20">
        <f>N47+K48</f>
        <v>0</v>
      </c>
      <c r="P48" s="3"/>
      <c r="Q48" s="3"/>
    </row>
    <row r="49" spans="1:17" ht="14.25">
      <c r="A49" s="9">
        <v>35</v>
      </c>
      <c r="B49" s="22"/>
      <c r="C49" s="22"/>
      <c r="D49" s="22"/>
      <c r="E49" s="2">
        <f>IF(AND(D49&gt;180,D49&lt;360),-1,1)</f>
        <v>1</v>
      </c>
      <c r="F49" s="2">
        <f>IF(D49&lt;=90,D49,IF(AND(D49&gt;90,D49&lt;=180),180-D49,IF(AND(D49&gt;180,D49&lt;=270),D49-180,360-D49)))</f>
        <v>0</v>
      </c>
      <c r="G49" s="2">
        <f>IF(AND(D49&gt;90,D49&lt;270),-1,1)</f>
        <v>1</v>
      </c>
      <c r="H49" s="2">
        <f>COS((ATAN(C49/100)))*B49</f>
        <v>0</v>
      </c>
      <c r="I49" s="2">
        <f>SIN(RADIANS(F49))*H49*E49</f>
        <v>0</v>
      </c>
      <c r="J49" s="2">
        <f>COS(RADIANS(F49))*H49*G49</f>
        <v>0</v>
      </c>
      <c r="K49" s="2">
        <f>TAN(ATAN(C49/100))*H49</f>
        <v>0</v>
      </c>
      <c r="L49" s="20">
        <f>I49+L48</f>
        <v>0</v>
      </c>
      <c r="M49" s="20">
        <f>J49+M48</f>
        <v>0</v>
      </c>
      <c r="N49" s="20">
        <f>N48+K49</f>
        <v>0</v>
      </c>
      <c r="P49" s="3"/>
      <c r="Q49" s="3"/>
    </row>
    <row r="50" spans="1:17" ht="14.25">
      <c r="A50" s="9">
        <v>36</v>
      </c>
      <c r="B50" s="22"/>
      <c r="C50" s="22"/>
      <c r="D50" s="22"/>
      <c r="E50" s="2">
        <f>IF(AND(D50&gt;180,D50&lt;360),-1,1)</f>
        <v>1</v>
      </c>
      <c r="F50" s="2">
        <f>IF(D50&lt;=90,D50,IF(AND(D50&gt;90,D50&lt;=180),180-D50,IF(AND(D50&gt;180,D50&lt;=270),D50-180,360-D50)))</f>
        <v>0</v>
      </c>
      <c r="G50" s="2">
        <f>IF(AND(D50&gt;90,D50&lt;270),-1,1)</f>
        <v>1</v>
      </c>
      <c r="H50" s="2">
        <f>COS((ATAN(C50/100)))*B50</f>
        <v>0</v>
      </c>
      <c r="I50" s="2">
        <f>SIN(RADIANS(F50))*H50*E50</f>
        <v>0</v>
      </c>
      <c r="J50" s="2">
        <f>COS(RADIANS(F50))*H50*G50</f>
        <v>0</v>
      </c>
      <c r="K50" s="2">
        <f>TAN(ATAN(C50/100))*H50</f>
        <v>0</v>
      </c>
      <c r="L50" s="20">
        <f>I50+L49</f>
        <v>0</v>
      </c>
      <c r="M50" s="20">
        <f>J50+M49</f>
        <v>0</v>
      </c>
      <c r="N50" s="20">
        <f>N49+K50</f>
        <v>0</v>
      </c>
      <c r="P50" s="3"/>
      <c r="Q50" s="3"/>
    </row>
    <row r="51" spans="1:17" ht="14.25">
      <c r="A51" s="9">
        <v>37</v>
      </c>
      <c r="B51" s="22"/>
      <c r="C51" s="22"/>
      <c r="D51" s="22"/>
      <c r="E51" s="2">
        <f>IF(AND(D51&gt;180,D51&lt;360),-1,1)</f>
        <v>1</v>
      </c>
      <c r="F51" s="2">
        <f>IF(D51&lt;=90,D51,IF(AND(D51&gt;90,D51&lt;=180),180-D51,IF(AND(D51&gt;180,D51&lt;=270),D51-180,360-D51)))</f>
        <v>0</v>
      </c>
      <c r="G51" s="2">
        <f>IF(AND(D51&gt;90,D51&lt;270),-1,1)</f>
        <v>1</v>
      </c>
      <c r="H51" s="2">
        <f>COS((ATAN(C51/100)))*B51</f>
        <v>0</v>
      </c>
      <c r="I51" s="2">
        <f>SIN(RADIANS(F51))*H51*E51</f>
        <v>0</v>
      </c>
      <c r="J51" s="2">
        <f>COS(RADIANS(F51))*H51*G51</f>
        <v>0</v>
      </c>
      <c r="K51" s="2">
        <f>TAN(ATAN(C51/100))*H51</f>
        <v>0</v>
      </c>
      <c r="L51" s="20">
        <f>I51+L50</f>
        <v>0</v>
      </c>
      <c r="M51" s="20">
        <f>J51+M50</f>
        <v>0</v>
      </c>
      <c r="N51" s="20">
        <f>N50+K51</f>
        <v>0</v>
      </c>
      <c r="P51" s="3"/>
      <c r="Q51" s="3"/>
    </row>
    <row r="52" spans="1:17" ht="14.25">
      <c r="A52" s="9">
        <v>38</v>
      </c>
      <c r="B52" s="22"/>
      <c r="C52" s="22"/>
      <c r="D52" s="22"/>
      <c r="E52" s="2">
        <f>IF(AND(D52&gt;180,D52&lt;360),-1,1)</f>
        <v>1</v>
      </c>
      <c r="F52" s="2">
        <f>IF(D52&lt;=90,D52,IF(AND(D52&gt;90,D52&lt;=180),180-D52,IF(AND(D52&gt;180,D52&lt;=270),D52-180,360-D52)))</f>
        <v>0</v>
      </c>
      <c r="G52" s="2">
        <f>IF(AND(D52&gt;90,D52&lt;270),-1,1)</f>
        <v>1</v>
      </c>
      <c r="H52" s="2">
        <f>COS((ATAN(C52/100)))*B52</f>
        <v>0</v>
      </c>
      <c r="I52" s="2">
        <f>SIN(RADIANS(F52))*H52*E52</f>
        <v>0</v>
      </c>
      <c r="J52" s="2">
        <f>COS(RADIANS(F52))*H52*G52</f>
        <v>0</v>
      </c>
      <c r="K52" s="2">
        <f>TAN(ATAN(C52/100))*H52</f>
        <v>0</v>
      </c>
      <c r="L52" s="20">
        <f>I52+L51</f>
        <v>0</v>
      </c>
      <c r="M52" s="20">
        <f>J52+M51</f>
        <v>0</v>
      </c>
      <c r="N52" s="20">
        <f>N51+K52</f>
        <v>0</v>
      </c>
      <c r="P52" s="3"/>
      <c r="Q52" s="3"/>
    </row>
    <row r="53" spans="1:17" ht="14.25">
      <c r="A53" s="9">
        <v>39</v>
      </c>
      <c r="B53" s="22"/>
      <c r="C53" s="22"/>
      <c r="D53" s="22"/>
      <c r="E53" s="2">
        <f>IF(AND(D53&gt;180,D53&lt;360),-1,1)</f>
        <v>1</v>
      </c>
      <c r="F53" s="2">
        <f>IF(D53&lt;=90,D53,IF(AND(D53&gt;90,D53&lt;=180),180-D53,IF(AND(D53&gt;180,D53&lt;=270),D53-180,360-D53)))</f>
        <v>0</v>
      </c>
      <c r="G53" s="2">
        <f>IF(AND(D53&gt;90,D53&lt;270),-1,1)</f>
        <v>1</v>
      </c>
      <c r="H53" s="2">
        <f>COS((ATAN(C53/100)))*B53</f>
        <v>0</v>
      </c>
      <c r="I53" s="2">
        <f>SIN(RADIANS(F53))*H53*E53</f>
        <v>0</v>
      </c>
      <c r="J53" s="2">
        <f>COS(RADIANS(F53))*H53*G53</f>
        <v>0</v>
      </c>
      <c r="K53" s="2">
        <f>TAN(ATAN(C53/100))*H53</f>
        <v>0</v>
      </c>
      <c r="L53" s="20">
        <f>I53+L52</f>
        <v>0</v>
      </c>
      <c r="M53" s="20">
        <f>J53+M52</f>
        <v>0</v>
      </c>
      <c r="N53" s="20">
        <f>N52+K53</f>
        <v>0</v>
      </c>
      <c r="P53" s="3"/>
      <c r="Q53" s="3"/>
    </row>
    <row r="54" spans="1:17" ht="14.25">
      <c r="A54" s="9">
        <v>40</v>
      </c>
      <c r="B54" s="22"/>
      <c r="C54" s="22"/>
      <c r="D54" s="22"/>
      <c r="E54" s="2">
        <f>IF(AND(D54&gt;180,D54&lt;360),-1,1)</f>
        <v>1</v>
      </c>
      <c r="F54" s="2">
        <f>IF(D54&lt;=90,D54,IF(AND(D54&gt;90,D54&lt;=180),180-D54,IF(AND(D54&gt;180,D54&lt;=270),D54-180,360-D54)))</f>
        <v>0</v>
      </c>
      <c r="G54" s="2">
        <f>IF(AND(D54&gt;90,D54&lt;270),-1,1)</f>
        <v>1</v>
      </c>
      <c r="H54" s="2">
        <f>COS((ATAN(C54/100)))*B54</f>
        <v>0</v>
      </c>
      <c r="I54" s="2">
        <f>SIN(RADIANS(F54))*H54*E54</f>
        <v>0</v>
      </c>
      <c r="J54" s="2">
        <f>COS(RADIANS(F54))*H54*G54</f>
        <v>0</v>
      </c>
      <c r="K54" s="2">
        <f>TAN(ATAN(C54/100))*H54</f>
        <v>0</v>
      </c>
      <c r="L54" s="20">
        <f>I54+L53</f>
        <v>0</v>
      </c>
      <c r="M54" s="20">
        <f>J54+M53</f>
        <v>0</v>
      </c>
      <c r="N54" s="20">
        <f>N53+K54</f>
        <v>0</v>
      </c>
      <c r="P54" s="3"/>
      <c r="Q54" s="3"/>
    </row>
    <row r="55" spans="1:17" ht="14.25">
      <c r="A55" s="9">
        <v>41</v>
      </c>
      <c r="B55" s="22"/>
      <c r="C55" s="22"/>
      <c r="D55" s="22"/>
      <c r="E55" s="2">
        <f>IF(AND(D55&gt;180,D55&lt;360),-1,1)</f>
        <v>1</v>
      </c>
      <c r="F55" s="2">
        <f>IF(D55&lt;=90,D55,IF(AND(D55&gt;90,D55&lt;=180),180-D55,IF(AND(D55&gt;180,D55&lt;=270),D55-180,360-D55)))</f>
        <v>0</v>
      </c>
      <c r="G55" s="2">
        <f>IF(AND(D55&gt;90,D55&lt;270),-1,1)</f>
        <v>1</v>
      </c>
      <c r="H55" s="2">
        <f>COS((ATAN(C55/100)))*B55</f>
        <v>0</v>
      </c>
      <c r="I55" s="2">
        <f>SIN(RADIANS(F55))*H55*E55</f>
        <v>0</v>
      </c>
      <c r="J55" s="2">
        <f>COS(RADIANS(F55))*H55*G55</f>
        <v>0</v>
      </c>
      <c r="K55" s="2">
        <f>TAN(ATAN(C55/100))*H55</f>
        <v>0</v>
      </c>
      <c r="L55" s="20">
        <f>I55+L54</f>
        <v>0</v>
      </c>
      <c r="M55" s="20">
        <f>J55+M54</f>
        <v>0</v>
      </c>
      <c r="N55" s="20">
        <f>N54+K55</f>
        <v>0</v>
      </c>
      <c r="P55" s="3"/>
      <c r="Q55" s="3"/>
    </row>
    <row r="56" spans="1:17" ht="14.25">
      <c r="A56" s="9">
        <v>42</v>
      </c>
      <c r="B56" s="22"/>
      <c r="C56" s="22"/>
      <c r="D56" s="22"/>
      <c r="E56" s="2">
        <f>IF(AND(D56&gt;180,D56&lt;360),-1,1)</f>
        <v>1</v>
      </c>
      <c r="F56" s="2">
        <f>IF(D56&lt;=90,D56,IF(AND(D56&gt;90,D56&lt;=180),180-D56,IF(AND(D56&gt;180,D56&lt;=270),D56-180,360-D56)))</f>
        <v>0</v>
      </c>
      <c r="G56" s="2">
        <f>IF(AND(D56&gt;90,D56&lt;270),-1,1)</f>
        <v>1</v>
      </c>
      <c r="H56" s="2">
        <f>COS((ATAN(C56/100)))*B56</f>
        <v>0</v>
      </c>
      <c r="I56" s="2">
        <f>SIN(RADIANS(F56))*H56*E56</f>
        <v>0</v>
      </c>
      <c r="J56" s="2">
        <f>COS(RADIANS(F56))*H56*G56</f>
        <v>0</v>
      </c>
      <c r="K56" s="2">
        <f>TAN(ATAN(C56/100))*H56</f>
        <v>0</v>
      </c>
      <c r="L56" s="20">
        <f>I56+L55</f>
        <v>0</v>
      </c>
      <c r="M56" s="20">
        <f>J56+M55</f>
        <v>0</v>
      </c>
      <c r="N56" s="20">
        <f>N55+K56</f>
        <v>0</v>
      </c>
      <c r="P56" s="3"/>
      <c r="Q56" s="3"/>
    </row>
    <row r="57" spans="1:17" ht="14.25">
      <c r="A57" s="9">
        <v>43</v>
      </c>
      <c r="B57" s="22"/>
      <c r="C57" s="22"/>
      <c r="D57" s="22"/>
      <c r="E57" s="2">
        <f>IF(AND(D57&gt;180,D57&lt;360),-1,1)</f>
        <v>1</v>
      </c>
      <c r="F57" s="2">
        <f>IF(D57&lt;=90,D57,IF(AND(D57&gt;90,D57&lt;=180),180-D57,IF(AND(D57&gt;180,D57&lt;=270),D57-180,360-D57)))</f>
        <v>0</v>
      </c>
      <c r="G57" s="2">
        <f>IF(AND(D57&gt;90,D57&lt;270),-1,1)</f>
        <v>1</v>
      </c>
      <c r="H57" s="2">
        <f>COS((ATAN(C57/100)))*B57</f>
        <v>0</v>
      </c>
      <c r="I57" s="2">
        <f>SIN(RADIANS(F57))*H57*E57</f>
        <v>0</v>
      </c>
      <c r="J57" s="2">
        <f>COS(RADIANS(F57))*H57*G57</f>
        <v>0</v>
      </c>
      <c r="K57" s="2">
        <f>TAN(ATAN(C57/100))*H57</f>
        <v>0</v>
      </c>
      <c r="L57" s="20">
        <f>I57+L56</f>
        <v>0</v>
      </c>
      <c r="M57" s="20">
        <f>J57+M56</f>
        <v>0</v>
      </c>
      <c r="N57" s="20">
        <f>N56+K57</f>
        <v>0</v>
      </c>
      <c r="P57" s="3"/>
      <c r="Q57" s="3"/>
    </row>
    <row r="58" spans="1:17" ht="14.25">
      <c r="A58" s="9">
        <v>44</v>
      </c>
      <c r="B58" s="22"/>
      <c r="C58" s="22"/>
      <c r="D58" s="22"/>
      <c r="E58" s="2">
        <f>IF(AND(D58&gt;180,D58&lt;360),-1,1)</f>
        <v>1</v>
      </c>
      <c r="F58" s="2">
        <f>IF(D58&lt;=90,D58,IF(AND(D58&gt;90,D58&lt;=180),180-D58,IF(AND(D58&gt;180,D58&lt;=270),D58-180,360-D58)))</f>
        <v>0</v>
      </c>
      <c r="G58" s="2">
        <f>IF(AND(D58&gt;90,D58&lt;270),-1,1)</f>
        <v>1</v>
      </c>
      <c r="H58" s="2">
        <f>COS((ATAN(C58/100)))*B58</f>
        <v>0</v>
      </c>
      <c r="I58" s="2">
        <f>SIN(RADIANS(F58))*H58*E58</f>
        <v>0</v>
      </c>
      <c r="J58" s="2">
        <f>COS(RADIANS(F58))*H58*G58</f>
        <v>0</v>
      </c>
      <c r="K58" s="2">
        <f>TAN(ATAN(C58/100))*H58</f>
        <v>0</v>
      </c>
      <c r="L58" s="20">
        <f>I58+L57</f>
        <v>0</v>
      </c>
      <c r="M58" s="20">
        <f>J58+M57</f>
        <v>0</v>
      </c>
      <c r="N58" s="20">
        <f>N57+K58</f>
        <v>0</v>
      </c>
      <c r="P58" s="3"/>
      <c r="Q58" s="3"/>
    </row>
    <row r="59" spans="1:17" ht="14.25">
      <c r="A59" s="9">
        <v>45</v>
      </c>
      <c r="B59" s="22"/>
      <c r="C59" s="22"/>
      <c r="D59" s="22"/>
      <c r="E59" s="2">
        <f>IF(AND(D59&gt;180,D59&lt;360),-1,1)</f>
        <v>1</v>
      </c>
      <c r="F59" s="2">
        <f>IF(D59&lt;=90,D59,IF(AND(D59&gt;90,D59&lt;=180),180-D59,IF(AND(D59&gt;180,D59&lt;=270),D59-180,360-D59)))</f>
        <v>0</v>
      </c>
      <c r="G59" s="2">
        <f>IF(AND(D59&gt;90,D59&lt;270),-1,1)</f>
        <v>1</v>
      </c>
      <c r="H59" s="2">
        <f>COS((ATAN(C59/100)))*B59</f>
        <v>0</v>
      </c>
      <c r="I59" s="2">
        <f>SIN(RADIANS(F59))*H59*E59</f>
        <v>0</v>
      </c>
      <c r="J59" s="2">
        <f>COS(RADIANS(F59))*H59*G59</f>
        <v>0</v>
      </c>
      <c r="K59" s="2">
        <f>TAN(ATAN(C59/100))*H59</f>
        <v>0</v>
      </c>
      <c r="L59" s="20">
        <f>I59+L58</f>
        <v>0</v>
      </c>
      <c r="M59" s="20">
        <f>J59+M58</f>
        <v>0</v>
      </c>
      <c r="N59" s="20">
        <f>N58+K59</f>
        <v>0</v>
      </c>
      <c r="P59" s="3"/>
      <c r="Q59" s="3"/>
    </row>
    <row r="60" spans="1:17" ht="14.25">
      <c r="A60" s="9">
        <v>46</v>
      </c>
      <c r="B60" s="22"/>
      <c r="C60" s="22"/>
      <c r="D60" s="22"/>
      <c r="E60" s="2">
        <f>IF(AND(D60&gt;180,D60&lt;360),-1,1)</f>
        <v>1</v>
      </c>
      <c r="F60" s="2">
        <f>IF(D60&lt;=90,D60,IF(AND(D60&gt;90,D60&lt;=180),180-D60,IF(AND(D60&gt;180,D60&lt;=270),D60-180,360-D60)))</f>
        <v>0</v>
      </c>
      <c r="G60" s="2">
        <f>IF(AND(D60&gt;90,D60&lt;270),-1,1)</f>
        <v>1</v>
      </c>
      <c r="H60" s="2">
        <f>COS((ATAN(C60/100)))*B60</f>
        <v>0</v>
      </c>
      <c r="I60" s="2">
        <f>SIN(RADIANS(F60))*H60*E60</f>
        <v>0</v>
      </c>
      <c r="J60" s="2">
        <f>COS(RADIANS(F60))*H60*G60</f>
        <v>0</v>
      </c>
      <c r="K60" s="2">
        <f>TAN(ATAN(C60/100))*H60</f>
        <v>0</v>
      </c>
      <c r="L60" s="20">
        <f>I60+L59</f>
        <v>0</v>
      </c>
      <c r="M60" s="20">
        <f>J60+M59</f>
        <v>0</v>
      </c>
      <c r="N60" s="20">
        <f>N59+K60</f>
        <v>0</v>
      </c>
      <c r="P60" s="3"/>
      <c r="Q60" s="3"/>
    </row>
    <row r="61" spans="1:17" ht="14.25">
      <c r="A61" s="9">
        <v>47</v>
      </c>
      <c r="B61" s="22"/>
      <c r="C61" s="22"/>
      <c r="D61" s="22"/>
      <c r="E61" s="2">
        <f>IF(AND(D61&gt;180,D61&lt;360),-1,1)</f>
        <v>1</v>
      </c>
      <c r="F61" s="2">
        <f>IF(D61&lt;=90,D61,IF(AND(D61&gt;90,D61&lt;=180),180-D61,IF(AND(D61&gt;180,D61&lt;=270),D61-180,360-D61)))</f>
        <v>0</v>
      </c>
      <c r="G61" s="2">
        <f>IF(AND(D61&gt;90,D61&lt;270),-1,1)</f>
        <v>1</v>
      </c>
      <c r="H61" s="2">
        <f>COS((ATAN(C61/100)))*B61</f>
        <v>0</v>
      </c>
      <c r="I61" s="2">
        <f>SIN(RADIANS(F61))*H61*E61</f>
        <v>0</v>
      </c>
      <c r="J61" s="2">
        <f>COS(RADIANS(F61))*H61*G61</f>
        <v>0</v>
      </c>
      <c r="K61" s="2">
        <f>TAN(ATAN(C61/100))*H61</f>
        <v>0</v>
      </c>
      <c r="L61" s="20">
        <f>I61+L60</f>
        <v>0</v>
      </c>
      <c r="M61" s="20">
        <f>J61+M60</f>
        <v>0</v>
      </c>
      <c r="N61" s="20">
        <f>N60+K61</f>
        <v>0</v>
      </c>
      <c r="P61" s="3"/>
      <c r="Q61" s="3"/>
    </row>
    <row r="62" spans="1:17" ht="14.25">
      <c r="A62" s="9">
        <v>48</v>
      </c>
      <c r="B62" s="22"/>
      <c r="C62" s="22"/>
      <c r="D62" s="22"/>
      <c r="E62" s="2">
        <f>IF(AND(D62&gt;180,D62&lt;360),-1,1)</f>
        <v>1</v>
      </c>
      <c r="F62" s="2">
        <f>IF(D62&lt;=90,D62,IF(AND(D62&gt;90,D62&lt;=180),180-D62,IF(AND(D62&gt;180,D62&lt;=270),D62-180,360-D62)))</f>
        <v>0</v>
      </c>
      <c r="G62" s="2">
        <f>IF(AND(D62&gt;90,D62&lt;270),-1,1)</f>
        <v>1</v>
      </c>
      <c r="H62" s="2">
        <f>COS((ATAN(C62/100)))*B62</f>
        <v>0</v>
      </c>
      <c r="I62" s="2">
        <f>SIN(RADIANS(F62))*H62*E62</f>
        <v>0</v>
      </c>
      <c r="J62" s="2">
        <f>COS(RADIANS(F62))*H62*G62</f>
        <v>0</v>
      </c>
      <c r="K62" s="2">
        <f>TAN(ATAN(C62/100))*H62</f>
        <v>0</v>
      </c>
      <c r="L62" s="20">
        <f>I62+L61</f>
        <v>0</v>
      </c>
      <c r="M62" s="20">
        <f>J62+M61</f>
        <v>0</v>
      </c>
      <c r="N62" s="20">
        <f>N61+K62</f>
        <v>0</v>
      </c>
      <c r="P62" s="3"/>
      <c r="Q62" s="3"/>
    </row>
    <row r="63" spans="1:17" ht="14.25">
      <c r="A63" s="9">
        <v>49</v>
      </c>
      <c r="B63" s="22"/>
      <c r="C63" s="22"/>
      <c r="D63" s="22"/>
      <c r="E63" s="2">
        <f>IF(AND(D63&gt;180,D63&lt;360),-1,1)</f>
        <v>1</v>
      </c>
      <c r="F63" s="2">
        <f>IF(D63&lt;=90,D63,IF(AND(D63&gt;90,D63&lt;=180),180-D63,IF(AND(D63&gt;180,D63&lt;=270),D63-180,360-D63)))</f>
        <v>0</v>
      </c>
      <c r="G63" s="2">
        <f>IF(AND(D63&gt;90,D63&lt;270),-1,1)</f>
        <v>1</v>
      </c>
      <c r="H63" s="2">
        <f>COS((ATAN(C63/100)))*B63</f>
        <v>0</v>
      </c>
      <c r="I63" s="2">
        <f>SIN(RADIANS(F63))*H63*E63</f>
        <v>0</v>
      </c>
      <c r="J63" s="2">
        <f>COS(RADIANS(F63))*H63*G63</f>
        <v>0</v>
      </c>
      <c r="K63" s="2">
        <f>TAN(ATAN(C63/100))*H63</f>
        <v>0</v>
      </c>
      <c r="L63" s="20">
        <f>I63+L62</f>
        <v>0</v>
      </c>
      <c r="M63" s="20">
        <f>J63+M62</f>
        <v>0</v>
      </c>
      <c r="N63" s="20">
        <f>N62+K63</f>
        <v>0</v>
      </c>
      <c r="P63" s="3"/>
      <c r="Q63" s="3"/>
    </row>
    <row r="64" spans="1:17" ht="14.25">
      <c r="A64" s="9">
        <v>50</v>
      </c>
      <c r="B64" s="22"/>
      <c r="C64" s="22"/>
      <c r="D64" s="22"/>
      <c r="E64" s="2">
        <f>IF(AND(D64&gt;180,D64&lt;360),-1,1)</f>
        <v>1</v>
      </c>
      <c r="F64" s="2">
        <f>IF(D64&lt;=90,D64,IF(AND(D64&gt;90,D64&lt;=180),180-D64,IF(AND(D64&gt;180,D64&lt;=270),D64-180,360-D64)))</f>
        <v>0</v>
      </c>
      <c r="G64" s="2">
        <f>IF(AND(D64&gt;90,D64&lt;270),-1,1)</f>
        <v>1</v>
      </c>
      <c r="H64" s="2">
        <f>COS((ATAN(C64/100)))*B64</f>
        <v>0</v>
      </c>
      <c r="I64" s="2">
        <f>SIN(RADIANS(F64))*H64*E64</f>
        <v>0</v>
      </c>
      <c r="J64" s="2">
        <f>COS(RADIANS(F64))*H64*G64</f>
        <v>0</v>
      </c>
      <c r="K64" s="2">
        <f>TAN(ATAN(C64/100))*H64</f>
        <v>0</v>
      </c>
      <c r="L64" s="20">
        <f>I64+L63</f>
        <v>0</v>
      </c>
      <c r="M64" s="20">
        <f>J64+M63</f>
        <v>0</v>
      </c>
      <c r="N64" s="20">
        <f>N63+K64</f>
        <v>0</v>
      </c>
      <c r="P64" s="3"/>
      <c r="Q64" s="3"/>
    </row>
    <row r="65" spans="1:17" ht="14.25">
      <c r="A65" s="9">
        <v>51</v>
      </c>
      <c r="B65" s="22"/>
      <c r="C65" s="22"/>
      <c r="D65" s="22"/>
      <c r="E65" s="2">
        <f>IF(AND(D65&gt;180,D65&lt;360),-1,1)</f>
        <v>1</v>
      </c>
      <c r="F65" s="2">
        <f>IF(D65&lt;=90,D65,IF(AND(D65&gt;90,D65&lt;=180),180-D65,IF(AND(D65&gt;180,D65&lt;=270),D65-180,360-D65)))</f>
        <v>0</v>
      </c>
      <c r="G65" s="2">
        <f>IF(AND(D65&gt;90,D65&lt;270),-1,1)</f>
        <v>1</v>
      </c>
      <c r="H65" s="2">
        <f>COS((ATAN(C65/100)))*B65</f>
        <v>0</v>
      </c>
      <c r="I65" s="2">
        <f>SIN(RADIANS(F65))*H65*E65</f>
        <v>0</v>
      </c>
      <c r="J65" s="2">
        <f>COS(RADIANS(F65))*H65*G65</f>
        <v>0</v>
      </c>
      <c r="K65" s="2">
        <f>TAN(ATAN(C65/100))*H65</f>
        <v>0</v>
      </c>
      <c r="L65" s="20">
        <f>I65+L64</f>
        <v>0</v>
      </c>
      <c r="M65" s="20">
        <f>J65+M64</f>
        <v>0</v>
      </c>
      <c r="N65" s="20">
        <f>N64+K65</f>
        <v>0</v>
      </c>
      <c r="P65" s="3"/>
      <c r="Q65" s="3"/>
    </row>
    <row r="66" spans="1:17" ht="14.25">
      <c r="A66" s="9">
        <v>52</v>
      </c>
      <c r="B66" s="22"/>
      <c r="C66" s="22"/>
      <c r="D66" s="22"/>
      <c r="E66" s="2">
        <f>IF(AND(D66&gt;180,D66&lt;360),-1,1)</f>
        <v>1</v>
      </c>
      <c r="F66" s="2">
        <f>IF(D66&lt;=90,D66,IF(AND(D66&gt;90,D66&lt;=180),180-D66,IF(AND(D66&gt;180,D66&lt;=270),D66-180,360-D66)))</f>
        <v>0</v>
      </c>
      <c r="G66" s="2">
        <f>IF(AND(D66&gt;90,D66&lt;270),-1,1)</f>
        <v>1</v>
      </c>
      <c r="H66" s="2">
        <f>COS((ATAN(C66/100)))*B66</f>
        <v>0</v>
      </c>
      <c r="I66" s="2">
        <f>SIN(RADIANS(F66))*H66*E66</f>
        <v>0</v>
      </c>
      <c r="J66" s="2">
        <f>COS(RADIANS(F66))*H66*G66</f>
        <v>0</v>
      </c>
      <c r="K66" s="2">
        <f>TAN(ATAN(C66/100))*H66</f>
        <v>0</v>
      </c>
      <c r="L66" s="20">
        <f>I66+L65</f>
        <v>0</v>
      </c>
      <c r="M66" s="20">
        <f>J66+M65</f>
        <v>0</v>
      </c>
      <c r="N66" s="20">
        <f>N65+K66</f>
        <v>0</v>
      </c>
      <c r="P66" s="3"/>
      <c r="Q66" s="3"/>
    </row>
    <row r="67" spans="1:17" ht="14.25">
      <c r="A67" s="9">
        <v>53</v>
      </c>
      <c r="B67" s="22"/>
      <c r="C67" s="22"/>
      <c r="D67" s="22"/>
      <c r="E67" s="2">
        <f>IF(AND(D67&gt;180,D67&lt;360),-1,1)</f>
        <v>1</v>
      </c>
      <c r="F67" s="2">
        <f>IF(D67&lt;=90,D67,IF(AND(D67&gt;90,D67&lt;=180),180-D67,IF(AND(D67&gt;180,D67&lt;=270),D67-180,360-D67)))</f>
        <v>0</v>
      </c>
      <c r="G67" s="2">
        <f>IF(AND(D67&gt;90,D67&lt;270),-1,1)</f>
        <v>1</v>
      </c>
      <c r="H67" s="2">
        <f>COS((ATAN(C67/100)))*B67</f>
        <v>0</v>
      </c>
      <c r="I67" s="2">
        <f>SIN(RADIANS(F67))*H67*E67</f>
        <v>0</v>
      </c>
      <c r="J67" s="2">
        <f>COS(RADIANS(F67))*H67*G67</f>
        <v>0</v>
      </c>
      <c r="K67" s="2">
        <f>TAN(ATAN(C67/100))*H67</f>
        <v>0</v>
      </c>
      <c r="L67" s="20">
        <f>I67+L66</f>
        <v>0</v>
      </c>
      <c r="M67" s="20">
        <f>J67+M66</f>
        <v>0</v>
      </c>
      <c r="N67" s="20">
        <f>N66+K67</f>
        <v>0</v>
      </c>
      <c r="P67" s="3"/>
      <c r="Q67" s="3"/>
    </row>
    <row r="68" spans="1:17" ht="14.25">
      <c r="A68" s="9">
        <v>54</v>
      </c>
      <c r="B68" s="22"/>
      <c r="C68" s="22"/>
      <c r="D68" s="22"/>
      <c r="E68" s="2">
        <f>IF(AND(D68&gt;180,D68&lt;360),-1,1)</f>
        <v>1</v>
      </c>
      <c r="F68" s="2">
        <f>IF(D68&lt;=90,D68,IF(AND(D68&gt;90,D68&lt;=180),180-D68,IF(AND(D68&gt;180,D68&lt;=270),D68-180,360-D68)))</f>
        <v>0</v>
      </c>
      <c r="G68" s="2">
        <f>IF(AND(D68&gt;90,D68&lt;270),-1,1)</f>
        <v>1</v>
      </c>
      <c r="H68" s="2">
        <f>COS((ATAN(C68/100)))*B68</f>
        <v>0</v>
      </c>
      <c r="I68" s="2">
        <f>SIN(RADIANS(F68))*H68*E68</f>
        <v>0</v>
      </c>
      <c r="J68" s="2">
        <f>COS(RADIANS(F68))*H68*G68</f>
        <v>0</v>
      </c>
      <c r="K68" s="2">
        <f>TAN(ATAN(C68/100))*H68</f>
        <v>0</v>
      </c>
      <c r="L68" s="20">
        <f>I68+L67</f>
        <v>0</v>
      </c>
      <c r="M68" s="20">
        <f>J68+M67</f>
        <v>0</v>
      </c>
      <c r="N68" s="20">
        <f>N67+K68</f>
        <v>0</v>
      </c>
      <c r="P68" s="3"/>
      <c r="Q68" s="3"/>
    </row>
    <row r="69" spans="1:17" ht="14.25">
      <c r="A69" s="9">
        <v>55</v>
      </c>
      <c r="B69" s="22"/>
      <c r="C69" s="22"/>
      <c r="D69" s="22"/>
      <c r="E69" s="2">
        <f>IF(AND(D69&gt;180,D69&lt;360),-1,1)</f>
        <v>1</v>
      </c>
      <c r="F69" s="2">
        <f>IF(D69&lt;=90,D69,IF(AND(D69&gt;90,D69&lt;=180),180-D69,IF(AND(D69&gt;180,D69&lt;=270),D69-180,360-D69)))</f>
        <v>0</v>
      </c>
      <c r="G69" s="2">
        <f>IF(AND(D69&gt;90,D69&lt;270),-1,1)</f>
        <v>1</v>
      </c>
      <c r="H69" s="2">
        <f>COS((ATAN(C69/100)))*B69</f>
        <v>0</v>
      </c>
      <c r="I69" s="2">
        <f>SIN(RADIANS(F69))*H69*E69</f>
        <v>0</v>
      </c>
      <c r="J69" s="2">
        <f>COS(RADIANS(F69))*H69*G69</f>
        <v>0</v>
      </c>
      <c r="K69" s="2">
        <f>TAN(ATAN(C69/100))*H69</f>
        <v>0</v>
      </c>
      <c r="L69" s="20">
        <f>I69+L68</f>
        <v>0</v>
      </c>
      <c r="M69" s="20">
        <f>J69+M68</f>
        <v>0</v>
      </c>
      <c r="N69" s="20">
        <f>N68+K69</f>
        <v>0</v>
      </c>
      <c r="P69" s="3"/>
      <c r="Q69" s="3"/>
    </row>
    <row r="70" spans="1:17" ht="14.25">
      <c r="A70" s="9">
        <v>56</v>
      </c>
      <c r="B70" s="22"/>
      <c r="C70" s="22"/>
      <c r="D70" s="22"/>
      <c r="E70" s="2">
        <f>IF(AND(D70&gt;180,D70&lt;360),-1,1)</f>
        <v>1</v>
      </c>
      <c r="F70" s="2">
        <f>IF(D70&lt;=90,D70,IF(AND(D70&gt;90,D70&lt;=180),180-D70,IF(AND(D70&gt;180,D70&lt;=270),D70-180,360-D70)))</f>
        <v>0</v>
      </c>
      <c r="G70" s="2">
        <f>IF(AND(D70&gt;90,D70&lt;270),-1,1)</f>
        <v>1</v>
      </c>
      <c r="H70" s="2">
        <f>COS((ATAN(C70/100)))*B70</f>
        <v>0</v>
      </c>
      <c r="I70" s="2">
        <f>SIN(RADIANS(F70))*H70*E70</f>
        <v>0</v>
      </c>
      <c r="J70" s="2">
        <f>COS(RADIANS(F70))*H70*G70</f>
        <v>0</v>
      </c>
      <c r="K70" s="2">
        <f>TAN(ATAN(C70/100))*H70</f>
        <v>0</v>
      </c>
      <c r="L70" s="20">
        <f>I70+L69</f>
        <v>0</v>
      </c>
      <c r="M70" s="20">
        <f>J70+M69</f>
        <v>0</v>
      </c>
      <c r="N70" s="20">
        <f>N69+K70</f>
        <v>0</v>
      </c>
      <c r="P70" s="3"/>
      <c r="Q70" s="3"/>
    </row>
    <row r="71" spans="1:17" ht="14.25">
      <c r="A71" s="9">
        <v>57</v>
      </c>
      <c r="B71" s="22"/>
      <c r="C71" s="22"/>
      <c r="D71" s="22"/>
      <c r="E71" s="2">
        <f>IF(AND(D71&gt;180,D71&lt;360),-1,1)</f>
        <v>1</v>
      </c>
      <c r="F71" s="2">
        <f>IF(D71&lt;=90,D71,IF(AND(D71&gt;90,D71&lt;=180),180-D71,IF(AND(D71&gt;180,D71&lt;=270),D71-180,360-D71)))</f>
        <v>0</v>
      </c>
      <c r="G71" s="2">
        <f>IF(AND(D71&gt;90,D71&lt;270),-1,1)</f>
        <v>1</v>
      </c>
      <c r="H71" s="2">
        <f>COS((ATAN(C71/100)))*B71</f>
        <v>0</v>
      </c>
      <c r="I71" s="2">
        <f>SIN(RADIANS(F71))*H71*E71</f>
        <v>0</v>
      </c>
      <c r="J71" s="2">
        <f>COS(RADIANS(F71))*H71*G71</f>
        <v>0</v>
      </c>
      <c r="K71" s="2">
        <f>TAN(ATAN(C71/100))*H71</f>
        <v>0</v>
      </c>
      <c r="L71" s="20">
        <f>I71+L70</f>
        <v>0</v>
      </c>
      <c r="M71" s="20">
        <f>J71+M70</f>
        <v>0</v>
      </c>
      <c r="N71" s="20">
        <f>N70+K71</f>
        <v>0</v>
      </c>
      <c r="P71" s="3"/>
      <c r="Q71" s="3"/>
    </row>
    <row r="72" spans="1:17" ht="14.25">
      <c r="A72" s="9">
        <v>58</v>
      </c>
      <c r="B72" s="22"/>
      <c r="C72" s="22"/>
      <c r="D72" s="22"/>
      <c r="E72" s="2">
        <f>IF(AND(D72&gt;180,D72&lt;360),-1,1)</f>
        <v>1</v>
      </c>
      <c r="F72" s="2">
        <f>IF(D72&lt;=90,D72,IF(AND(D72&gt;90,D72&lt;=180),180-D72,IF(AND(D72&gt;180,D72&lt;=270),D72-180,360-D72)))</f>
        <v>0</v>
      </c>
      <c r="G72" s="2">
        <f>IF(AND(D72&gt;90,D72&lt;270),-1,1)</f>
        <v>1</v>
      </c>
      <c r="H72" s="2">
        <f>COS((ATAN(C72/100)))*B72</f>
        <v>0</v>
      </c>
      <c r="I72" s="2">
        <f>SIN(RADIANS(F72))*H72*E72</f>
        <v>0</v>
      </c>
      <c r="J72" s="2">
        <f>COS(RADIANS(F72))*H72*G72</f>
        <v>0</v>
      </c>
      <c r="K72" s="2">
        <f>TAN(ATAN(C72/100))*H72</f>
        <v>0</v>
      </c>
      <c r="L72" s="20">
        <f>I72+L71</f>
        <v>0</v>
      </c>
      <c r="M72" s="20">
        <f>J72+M71</f>
        <v>0</v>
      </c>
      <c r="N72" s="20">
        <f>N71+K72</f>
        <v>0</v>
      </c>
      <c r="P72" s="3"/>
      <c r="Q72" s="3"/>
    </row>
    <row r="73" spans="1:17" ht="14.25">
      <c r="A73" s="9">
        <v>59</v>
      </c>
      <c r="B73" s="22"/>
      <c r="C73" s="22"/>
      <c r="D73" s="22"/>
      <c r="E73" s="2">
        <f>IF(AND(D73&gt;180,D73&lt;360),-1,1)</f>
        <v>1</v>
      </c>
      <c r="F73" s="2">
        <f>IF(D73&lt;=90,D73,IF(AND(D73&gt;90,D73&lt;=180),180-D73,IF(AND(D73&gt;180,D73&lt;=270),D73-180,360-D73)))</f>
        <v>0</v>
      </c>
      <c r="G73" s="2">
        <f>IF(AND(D73&gt;90,D73&lt;270),-1,1)</f>
        <v>1</v>
      </c>
      <c r="H73" s="2">
        <f>COS((ATAN(C73/100)))*B73</f>
        <v>0</v>
      </c>
      <c r="I73" s="2">
        <f>SIN(RADIANS(F73))*H73*E73</f>
        <v>0</v>
      </c>
      <c r="J73" s="2">
        <f>COS(RADIANS(F73))*H73*G73</f>
        <v>0</v>
      </c>
      <c r="K73" s="2">
        <f>TAN(ATAN(C73/100))*H73</f>
        <v>0</v>
      </c>
      <c r="L73" s="20">
        <f>I73+L72</f>
        <v>0</v>
      </c>
      <c r="M73" s="20">
        <f>J73+M72</f>
        <v>0</v>
      </c>
      <c r="N73" s="20">
        <f>N72+K73</f>
        <v>0</v>
      </c>
      <c r="P73" s="3"/>
      <c r="Q73" s="3"/>
    </row>
    <row r="74" spans="1:17" ht="14.25">
      <c r="A74" s="9">
        <v>60</v>
      </c>
      <c r="B74" s="22"/>
      <c r="C74" s="22"/>
      <c r="D74" s="22"/>
      <c r="E74" s="2">
        <f>IF(AND(D74&gt;180,D74&lt;360),-1,1)</f>
        <v>1</v>
      </c>
      <c r="F74" s="2">
        <f>IF(D74&lt;=90,D74,IF(AND(D74&gt;90,D74&lt;=180),180-D74,IF(AND(D74&gt;180,D74&lt;=270),D74-180,360-D74)))</f>
        <v>0</v>
      </c>
      <c r="G74" s="2">
        <f>IF(AND(D74&gt;90,D74&lt;270),-1,1)</f>
        <v>1</v>
      </c>
      <c r="H74" s="2">
        <f>COS((ATAN(C74/100)))*B74</f>
        <v>0</v>
      </c>
      <c r="I74" s="2">
        <f>SIN(RADIANS(F74))*H74*E74</f>
        <v>0</v>
      </c>
      <c r="J74" s="2">
        <f>COS(RADIANS(F74))*H74*G74</f>
        <v>0</v>
      </c>
      <c r="K74" s="2">
        <f>TAN(ATAN(C74/100))*H74</f>
        <v>0</v>
      </c>
      <c r="L74" s="20">
        <f>I74+L73</f>
        <v>0</v>
      </c>
      <c r="M74" s="20">
        <f>J74+M73</f>
        <v>0</v>
      </c>
      <c r="N74" s="20">
        <f>N73+K74</f>
        <v>0</v>
      </c>
      <c r="P74" s="3"/>
      <c r="Q74" s="3"/>
    </row>
    <row r="75" spans="1:17" ht="14.25">
      <c r="A75" s="9">
        <v>61</v>
      </c>
      <c r="B75" s="22"/>
      <c r="C75" s="22"/>
      <c r="D75" s="22"/>
      <c r="E75" s="2">
        <f>IF(AND(D75&gt;180,D75&lt;360),-1,1)</f>
        <v>1</v>
      </c>
      <c r="F75" s="2">
        <f>IF(D75&lt;=90,D75,IF(AND(D75&gt;90,D75&lt;=180),180-D75,IF(AND(D75&gt;180,D75&lt;=270),D75-180,360-D75)))</f>
        <v>0</v>
      </c>
      <c r="G75" s="2">
        <f>IF(AND(D75&gt;90,D75&lt;270),-1,1)</f>
        <v>1</v>
      </c>
      <c r="H75" s="2">
        <f>COS((ATAN(C75/100)))*B75</f>
        <v>0</v>
      </c>
      <c r="I75" s="2">
        <f>SIN(RADIANS(F75))*H75*E75</f>
        <v>0</v>
      </c>
      <c r="J75" s="2">
        <f>COS(RADIANS(F75))*H75*G75</f>
        <v>0</v>
      </c>
      <c r="K75" s="2">
        <f>TAN(ATAN(C75/100))*H75</f>
        <v>0</v>
      </c>
      <c r="L75" s="20">
        <f>I75+L74</f>
        <v>0</v>
      </c>
      <c r="M75" s="20">
        <f>J75+M74</f>
        <v>0</v>
      </c>
      <c r="N75" s="20">
        <f>N74+K75</f>
        <v>0</v>
      </c>
      <c r="P75" s="3"/>
      <c r="Q75" s="3"/>
    </row>
    <row r="76" spans="1:17" ht="14.25">
      <c r="A76" s="9">
        <v>62</v>
      </c>
      <c r="B76" s="22"/>
      <c r="C76" s="22"/>
      <c r="D76" s="22"/>
      <c r="E76" s="2">
        <f>IF(AND(D76&gt;180,D76&lt;360),-1,1)</f>
        <v>1</v>
      </c>
      <c r="F76" s="2">
        <f>IF(D76&lt;=90,D76,IF(AND(D76&gt;90,D76&lt;=180),180-D76,IF(AND(D76&gt;180,D76&lt;=270),D76-180,360-D76)))</f>
        <v>0</v>
      </c>
      <c r="G76" s="2">
        <f>IF(AND(D76&gt;90,D76&lt;270),-1,1)</f>
        <v>1</v>
      </c>
      <c r="H76" s="2">
        <f>COS((ATAN(C76/100)))*B76</f>
        <v>0</v>
      </c>
      <c r="I76" s="2">
        <f>SIN(RADIANS(F76))*H76*E76</f>
        <v>0</v>
      </c>
      <c r="J76" s="2">
        <f>COS(RADIANS(F76))*H76*G76</f>
        <v>0</v>
      </c>
      <c r="K76" s="2">
        <f>TAN(ATAN(C76/100))*H76</f>
        <v>0</v>
      </c>
      <c r="L76" s="20">
        <f>I76+L75</f>
        <v>0</v>
      </c>
      <c r="M76" s="20">
        <f>J76+M75</f>
        <v>0</v>
      </c>
      <c r="N76" s="20">
        <f>N75+K76</f>
        <v>0</v>
      </c>
      <c r="P76" s="3"/>
      <c r="Q76" s="3"/>
    </row>
    <row r="77" spans="1:17" ht="14.25">
      <c r="A77" s="9">
        <v>63</v>
      </c>
      <c r="B77" s="23"/>
      <c r="C77" s="23"/>
      <c r="D77" s="23"/>
      <c r="E77" s="2">
        <f>IF(AND(D77&gt;180,D77&lt;360),-1,1)</f>
        <v>1</v>
      </c>
      <c r="F77" s="2">
        <f>IF(D77&lt;=90,D77,IF(AND(D77&gt;90,D77&lt;=180),180-D77,IF(AND(D77&gt;180,D77&lt;=270),D77-180,360-D77)))</f>
        <v>0</v>
      </c>
      <c r="G77" s="2">
        <f>IF(AND(D77&gt;90,D77&lt;270),-1,1)</f>
        <v>1</v>
      </c>
      <c r="H77" s="2">
        <f>COS((ATAN(C77/100)))*B77</f>
        <v>0</v>
      </c>
      <c r="I77" s="2">
        <f>SIN(RADIANS(F77))*H77*E77</f>
        <v>0</v>
      </c>
      <c r="J77" s="2">
        <f>COS(RADIANS(F77))*H77*G77</f>
        <v>0</v>
      </c>
      <c r="K77" s="2">
        <f>TAN(ATAN(C77/100))*H77</f>
        <v>0</v>
      </c>
      <c r="L77" s="20">
        <f>I77+L76</f>
        <v>0</v>
      </c>
      <c r="M77" s="20">
        <f>J77+M76</f>
        <v>0</v>
      </c>
      <c r="N77" s="20">
        <f>N76+K77</f>
        <v>0</v>
      </c>
      <c r="P77" s="3"/>
      <c r="Q77" s="3"/>
    </row>
    <row r="78" spans="1:17" ht="14.25">
      <c r="A78" s="9">
        <v>64</v>
      </c>
      <c r="B78" s="23"/>
      <c r="C78" s="23"/>
      <c r="D78" s="23"/>
      <c r="E78" s="2">
        <f>IF(AND(D78&gt;180,D78&lt;360),-1,1)</f>
        <v>1</v>
      </c>
      <c r="F78" s="2">
        <f>IF(D78&lt;=90,D78,IF(AND(D78&gt;90,D78&lt;=180),180-D78,IF(AND(D78&gt;180,D78&lt;=270),D78-180,360-D78)))</f>
        <v>0</v>
      </c>
      <c r="G78" s="2">
        <f>IF(AND(D78&gt;90,D78&lt;270),-1,1)</f>
        <v>1</v>
      </c>
      <c r="H78" s="2">
        <f>COS((ATAN(C78/100)))*B78</f>
        <v>0</v>
      </c>
      <c r="I78" s="2">
        <f>SIN(RADIANS(F78))*H78*E78</f>
        <v>0</v>
      </c>
      <c r="J78" s="2">
        <f>COS(RADIANS(F78))*H78*G78</f>
        <v>0</v>
      </c>
      <c r="K78" s="2">
        <f>TAN(ATAN(C78/100))*H78</f>
        <v>0</v>
      </c>
      <c r="L78" s="20">
        <f>I78+L77</f>
        <v>0</v>
      </c>
      <c r="M78" s="20">
        <f>J78+M77</f>
        <v>0</v>
      </c>
      <c r="N78" s="20">
        <f>N77+K78</f>
        <v>0</v>
      </c>
      <c r="P78" s="3"/>
      <c r="Q78" s="3"/>
    </row>
    <row r="79" spans="1:17" ht="14.25">
      <c r="A79" s="9">
        <v>65</v>
      </c>
      <c r="B79" s="23"/>
      <c r="C79" s="23"/>
      <c r="D79" s="23"/>
      <c r="E79" s="2">
        <f>IF(AND(D79&gt;180,D79&lt;360),-1,1)</f>
        <v>1</v>
      </c>
      <c r="F79" s="2">
        <f>IF(D79&lt;=90,D79,IF(AND(D79&gt;90,D79&lt;=180),180-D79,IF(AND(D79&gt;180,D79&lt;=270),D79-180,360-D79)))</f>
        <v>0</v>
      </c>
      <c r="G79" s="2">
        <f>IF(AND(D79&gt;90,D79&lt;270),-1,1)</f>
        <v>1</v>
      </c>
      <c r="H79" s="2">
        <f>COS((ATAN(C79/100)))*B79</f>
        <v>0</v>
      </c>
      <c r="I79" s="2">
        <f>SIN(RADIANS(F79))*H79*E79</f>
        <v>0</v>
      </c>
      <c r="J79" s="2">
        <f>COS(RADIANS(F79))*H79*G79</f>
        <v>0</v>
      </c>
      <c r="K79" s="2">
        <f>TAN(ATAN(C79/100))*H79</f>
        <v>0</v>
      </c>
      <c r="L79" s="20">
        <f>I79+L78</f>
        <v>0</v>
      </c>
      <c r="M79" s="20">
        <f>J79+M78</f>
        <v>0</v>
      </c>
      <c r="N79" s="20">
        <f>N78+K79</f>
        <v>0</v>
      </c>
      <c r="P79" s="3"/>
      <c r="Q79" s="3"/>
    </row>
    <row r="80" spans="1:17" ht="14.25">
      <c r="A80" s="9">
        <v>66</v>
      </c>
      <c r="B80" s="23"/>
      <c r="C80" s="23"/>
      <c r="D80" s="23"/>
      <c r="E80" s="2">
        <f>IF(AND(D80&gt;180,D80&lt;360),-1,1)</f>
        <v>1</v>
      </c>
      <c r="F80" s="2">
        <f>IF(D80&lt;=90,D80,IF(AND(D80&gt;90,D80&lt;=180),180-D80,IF(AND(D80&gt;180,D80&lt;=270),D80-180,360-D80)))</f>
        <v>0</v>
      </c>
      <c r="G80" s="2">
        <f>IF(AND(D80&gt;90,D80&lt;270),-1,1)</f>
        <v>1</v>
      </c>
      <c r="H80" s="2">
        <f>COS((ATAN(C80/100)))*B80</f>
        <v>0</v>
      </c>
      <c r="I80" s="2">
        <f>SIN(RADIANS(F80))*H80*E80</f>
        <v>0</v>
      </c>
      <c r="J80" s="2">
        <f>COS(RADIANS(F80))*H80*G80</f>
        <v>0</v>
      </c>
      <c r="K80" s="2">
        <f>TAN(ATAN(C80/100))*H80</f>
        <v>0</v>
      </c>
      <c r="L80" s="20">
        <f>I80+L79</f>
        <v>0</v>
      </c>
      <c r="M80" s="20">
        <f>J80+M79</f>
        <v>0</v>
      </c>
      <c r="N80" s="20">
        <f>N79+K80</f>
        <v>0</v>
      </c>
      <c r="P80" s="3"/>
      <c r="Q80" s="3"/>
    </row>
    <row r="81" spans="1:17" ht="14.25">
      <c r="A81" s="9">
        <v>67</v>
      </c>
      <c r="B81" s="23"/>
      <c r="C81" s="23"/>
      <c r="D81" s="23"/>
      <c r="E81" s="2">
        <f>IF(AND(D81&gt;180,D81&lt;360),-1,1)</f>
        <v>1</v>
      </c>
      <c r="F81" s="2">
        <f>IF(D81&lt;=90,D81,IF(AND(D81&gt;90,D81&lt;=180),180-D81,IF(AND(D81&gt;180,D81&lt;=270),D81-180,360-D81)))</f>
        <v>0</v>
      </c>
      <c r="G81" s="2">
        <f>IF(AND(D81&gt;90,D81&lt;270),-1,1)</f>
        <v>1</v>
      </c>
      <c r="H81" s="2">
        <f>COS((ATAN(C81/100)))*B81</f>
        <v>0</v>
      </c>
      <c r="I81" s="2">
        <f>SIN(RADIANS(F81))*H81*E81</f>
        <v>0</v>
      </c>
      <c r="J81" s="2">
        <f>COS(RADIANS(F81))*H81*G81</f>
        <v>0</v>
      </c>
      <c r="K81" s="2">
        <f>TAN(ATAN(C81/100))*H81</f>
        <v>0</v>
      </c>
      <c r="L81" s="20">
        <f>I81+L80</f>
        <v>0</v>
      </c>
      <c r="M81" s="20">
        <f>J81+M80</f>
        <v>0</v>
      </c>
      <c r="N81" s="20">
        <f>N80+K81</f>
        <v>0</v>
      </c>
      <c r="P81" s="3"/>
      <c r="Q81" s="3"/>
    </row>
    <row r="82" spans="1:17" ht="14.25">
      <c r="A82" s="9">
        <v>68</v>
      </c>
      <c r="B82" s="23"/>
      <c r="C82" s="23"/>
      <c r="D82" s="23"/>
      <c r="E82" s="2">
        <f>IF(AND(D82&gt;180,D82&lt;360),-1,1)</f>
        <v>1</v>
      </c>
      <c r="F82" s="2">
        <f>IF(D82&lt;=90,D82,IF(AND(D82&gt;90,D82&lt;=180),180-D82,IF(AND(D82&gt;180,D82&lt;=270),D82-180,360-D82)))</f>
        <v>0</v>
      </c>
      <c r="G82" s="2">
        <f>IF(AND(D82&gt;90,D82&lt;270),-1,1)</f>
        <v>1</v>
      </c>
      <c r="H82" s="2">
        <f>COS((ATAN(C82/100)))*B82</f>
        <v>0</v>
      </c>
      <c r="I82" s="2">
        <f>SIN(RADIANS(F82))*H82*E82</f>
        <v>0</v>
      </c>
      <c r="J82" s="2">
        <f>COS(RADIANS(F82))*H82*G82</f>
        <v>0</v>
      </c>
      <c r="K82" s="2">
        <f>TAN(ATAN(C82/100))*H82</f>
        <v>0</v>
      </c>
      <c r="L82" s="20">
        <f>I82+L81</f>
        <v>0</v>
      </c>
      <c r="M82" s="20">
        <f>J82+M81</f>
        <v>0</v>
      </c>
      <c r="N82" s="20">
        <f>N81+K82</f>
        <v>0</v>
      </c>
      <c r="P82" s="3"/>
      <c r="Q82" s="3"/>
    </row>
    <row r="83" spans="1:17" ht="14.25">
      <c r="A83" s="9">
        <v>69</v>
      </c>
      <c r="B83" s="23"/>
      <c r="C83" s="23"/>
      <c r="D83" s="23"/>
      <c r="E83" s="2">
        <f>IF(AND(D83&gt;180,D83&lt;360),-1,1)</f>
        <v>1</v>
      </c>
      <c r="F83" s="2">
        <f>IF(D83&lt;=90,D83,IF(AND(D83&gt;90,D83&lt;=180),180-D83,IF(AND(D83&gt;180,D83&lt;=270),D83-180,360-D83)))</f>
        <v>0</v>
      </c>
      <c r="G83" s="2">
        <f>IF(AND(D83&gt;90,D83&lt;270),-1,1)</f>
        <v>1</v>
      </c>
      <c r="H83" s="2">
        <f>COS((ATAN(C83/100)))*B83</f>
        <v>0</v>
      </c>
      <c r="I83" s="2">
        <f>SIN(RADIANS(F83))*H83*E83</f>
        <v>0</v>
      </c>
      <c r="J83" s="2">
        <f>COS(RADIANS(F83))*H83*G83</f>
        <v>0</v>
      </c>
      <c r="K83" s="2">
        <f>TAN(ATAN(C83/100))*H83</f>
        <v>0</v>
      </c>
      <c r="L83" s="20">
        <f>I83+L82</f>
        <v>0</v>
      </c>
      <c r="M83" s="20">
        <f>J83+M82</f>
        <v>0</v>
      </c>
      <c r="N83" s="20">
        <f>N82+K83</f>
        <v>0</v>
      </c>
      <c r="P83" s="3"/>
      <c r="Q83" s="3"/>
    </row>
    <row r="84" spans="1:17" ht="14.25">
      <c r="A84" s="9">
        <v>70</v>
      </c>
      <c r="B84" s="23"/>
      <c r="C84" s="23"/>
      <c r="D84" s="23"/>
      <c r="E84" s="2">
        <f>IF(AND(D84&gt;180,D84&lt;360),-1,1)</f>
        <v>1</v>
      </c>
      <c r="F84" s="2">
        <f>IF(D84&lt;=90,D84,IF(AND(D84&gt;90,D84&lt;=180),180-D84,IF(AND(D84&gt;180,D84&lt;=270),D84-180,360-D84)))</f>
        <v>0</v>
      </c>
      <c r="G84" s="2">
        <f>IF(AND(D84&gt;90,D84&lt;270),-1,1)</f>
        <v>1</v>
      </c>
      <c r="H84" s="2">
        <f>COS((ATAN(C84/100)))*B84</f>
        <v>0</v>
      </c>
      <c r="I84" s="2">
        <f>SIN(RADIANS(F84))*H84*E84</f>
        <v>0</v>
      </c>
      <c r="J84" s="2">
        <f>COS(RADIANS(F84))*H84*G84</f>
        <v>0</v>
      </c>
      <c r="K84" s="2">
        <f>TAN(ATAN(C84/100))*H84</f>
        <v>0</v>
      </c>
      <c r="L84" s="20">
        <f>I84+L83</f>
        <v>0</v>
      </c>
      <c r="M84" s="20">
        <f>J84+M83</f>
        <v>0</v>
      </c>
      <c r="N84" s="20">
        <f>N83+K84</f>
        <v>0</v>
      </c>
      <c r="P84" s="3"/>
      <c r="Q84" s="3"/>
    </row>
    <row r="85" spans="1:17" ht="14.25">
      <c r="A85" s="9">
        <v>71</v>
      </c>
      <c r="B85" s="23"/>
      <c r="C85" s="23"/>
      <c r="D85" s="23"/>
      <c r="E85" s="2">
        <f>IF(AND(D85&gt;180,D85&lt;360),-1,1)</f>
        <v>1</v>
      </c>
      <c r="F85" s="2">
        <f>IF(D85&lt;=90,D85,IF(AND(D85&gt;90,D85&lt;=180),180-D85,IF(AND(D85&gt;180,D85&lt;=270),D85-180,360-D85)))</f>
        <v>0</v>
      </c>
      <c r="G85" s="2">
        <f>IF(AND(D85&gt;90,D85&lt;270),-1,1)</f>
        <v>1</v>
      </c>
      <c r="H85" s="2">
        <f>COS((ATAN(C85/100)))*B85</f>
        <v>0</v>
      </c>
      <c r="I85" s="2">
        <f>SIN(RADIANS(F85))*H85*E85</f>
        <v>0</v>
      </c>
      <c r="J85" s="2">
        <f>COS(RADIANS(F85))*H85*G85</f>
        <v>0</v>
      </c>
      <c r="K85" s="2">
        <f>TAN(ATAN(C85/100))*H85</f>
        <v>0</v>
      </c>
      <c r="L85" s="20">
        <f>I85+L84</f>
        <v>0</v>
      </c>
      <c r="M85" s="20">
        <f>J85+M84</f>
        <v>0</v>
      </c>
      <c r="N85" s="20">
        <f>N84+K85</f>
        <v>0</v>
      </c>
      <c r="P85" s="3"/>
      <c r="Q85" s="3"/>
    </row>
    <row r="86" spans="1:17" ht="14.25">
      <c r="A86" s="9">
        <v>72</v>
      </c>
      <c r="B86" s="23"/>
      <c r="C86" s="23"/>
      <c r="D86" s="23"/>
      <c r="E86" s="2">
        <f>IF(AND(D86&gt;180,D86&lt;360),-1,1)</f>
        <v>1</v>
      </c>
      <c r="F86" s="2">
        <f>IF(D86&lt;=90,D86,IF(AND(D86&gt;90,D86&lt;=180),180-D86,IF(AND(D86&gt;180,D86&lt;=270),D86-180,360-D86)))</f>
        <v>0</v>
      </c>
      <c r="G86" s="2">
        <f>IF(AND(D86&gt;90,D86&lt;270),-1,1)</f>
        <v>1</v>
      </c>
      <c r="H86" s="2">
        <f>COS((ATAN(C86/100)))*B86</f>
        <v>0</v>
      </c>
      <c r="I86" s="2">
        <f>SIN(RADIANS(F86))*H86*E86</f>
        <v>0</v>
      </c>
      <c r="J86" s="2">
        <f>COS(RADIANS(F86))*H86*G86</f>
        <v>0</v>
      </c>
      <c r="K86" s="2">
        <f>TAN(ATAN(C86/100))*H86</f>
        <v>0</v>
      </c>
      <c r="L86" s="20">
        <f>I86+L85</f>
        <v>0</v>
      </c>
      <c r="M86" s="20">
        <f>J86+M85</f>
        <v>0</v>
      </c>
      <c r="N86" s="20">
        <f>N85+K86</f>
        <v>0</v>
      </c>
      <c r="P86" s="3"/>
      <c r="Q86" s="3"/>
    </row>
    <row r="87" spans="1:17" ht="14.25">
      <c r="A87" s="9">
        <v>73</v>
      </c>
      <c r="B87" s="23"/>
      <c r="C87" s="23"/>
      <c r="D87" s="23"/>
      <c r="E87" s="2">
        <f>IF(AND(D87&gt;180,D87&lt;360),-1,1)</f>
        <v>1</v>
      </c>
      <c r="F87" s="2">
        <f>IF(D87&lt;=90,D87,IF(AND(D87&gt;90,D87&lt;=180),180-D87,IF(AND(D87&gt;180,D87&lt;=270),D87-180,360-D87)))</f>
        <v>0</v>
      </c>
      <c r="G87" s="2">
        <f>IF(AND(D87&gt;90,D87&lt;270),-1,1)</f>
        <v>1</v>
      </c>
      <c r="H87" s="2">
        <f>COS((ATAN(C87/100)))*B87</f>
        <v>0</v>
      </c>
      <c r="I87" s="2">
        <f>SIN(RADIANS(F87))*H87*E87</f>
        <v>0</v>
      </c>
      <c r="J87" s="2">
        <f>COS(RADIANS(F87))*H87*G87</f>
        <v>0</v>
      </c>
      <c r="K87" s="2">
        <f>TAN(ATAN(C87/100))*H87</f>
        <v>0</v>
      </c>
      <c r="L87" s="20">
        <f>I87+L86</f>
        <v>0</v>
      </c>
      <c r="M87" s="20">
        <f>J87+M86</f>
        <v>0</v>
      </c>
      <c r="N87" s="20">
        <f>N86+K87</f>
        <v>0</v>
      </c>
      <c r="P87" s="3"/>
      <c r="Q87" s="3"/>
    </row>
    <row r="88" spans="1:17" ht="14.25">
      <c r="A88" s="9">
        <v>74</v>
      </c>
      <c r="B88" s="23"/>
      <c r="C88" s="23"/>
      <c r="D88" s="23"/>
      <c r="E88" s="2">
        <f>IF(AND(D88&gt;180,D88&lt;360),-1,1)</f>
        <v>1</v>
      </c>
      <c r="F88" s="2">
        <f>IF(D88&lt;=90,D88,IF(AND(D88&gt;90,D88&lt;=180),180-D88,IF(AND(D88&gt;180,D88&lt;=270),D88-180,360-D88)))</f>
        <v>0</v>
      </c>
      <c r="G88" s="2">
        <f>IF(AND(D88&gt;90,D88&lt;270),-1,1)</f>
        <v>1</v>
      </c>
      <c r="H88" s="2">
        <f>COS((ATAN(C88/100)))*B88</f>
        <v>0</v>
      </c>
      <c r="I88" s="2">
        <f>SIN(RADIANS(F88))*H88*E88</f>
        <v>0</v>
      </c>
      <c r="J88" s="2">
        <f>COS(RADIANS(F88))*H88*G88</f>
        <v>0</v>
      </c>
      <c r="K88" s="2">
        <f>TAN(ATAN(C88/100))*H88</f>
        <v>0</v>
      </c>
      <c r="L88" s="20">
        <f>I88+L87</f>
        <v>0</v>
      </c>
      <c r="M88" s="20">
        <f>J88+M87</f>
        <v>0</v>
      </c>
      <c r="N88" s="20">
        <f>N87+K88</f>
        <v>0</v>
      </c>
      <c r="P88" s="3"/>
      <c r="Q88" s="3"/>
    </row>
    <row r="89" spans="1:17" ht="14.25">
      <c r="A89" s="9">
        <v>75</v>
      </c>
      <c r="B89" s="23"/>
      <c r="C89" s="23"/>
      <c r="D89" s="23"/>
      <c r="E89" s="2">
        <f>IF(AND(D89&gt;180,D89&lt;360),-1,1)</f>
        <v>1</v>
      </c>
      <c r="F89" s="2">
        <f>IF(D89&lt;=90,D89,IF(AND(D89&gt;90,D89&lt;=180),180-D89,IF(AND(D89&gt;180,D89&lt;=270),D89-180,360-D89)))</f>
        <v>0</v>
      </c>
      <c r="G89" s="2">
        <f>IF(AND(D89&gt;90,D89&lt;270),-1,1)</f>
        <v>1</v>
      </c>
      <c r="H89" s="2">
        <f>COS((ATAN(C89/100)))*B89</f>
        <v>0</v>
      </c>
      <c r="I89" s="2">
        <f>SIN(RADIANS(F89))*H89*E89</f>
        <v>0</v>
      </c>
      <c r="J89" s="2">
        <f>COS(RADIANS(F89))*H89*G89</f>
        <v>0</v>
      </c>
      <c r="K89" s="2">
        <f>TAN(ATAN(C89/100))*H89</f>
        <v>0</v>
      </c>
      <c r="L89" s="20">
        <f>I89+L88</f>
        <v>0</v>
      </c>
      <c r="M89" s="20">
        <f>J89+M88</f>
        <v>0</v>
      </c>
      <c r="N89" s="20">
        <f>N88+K89</f>
        <v>0</v>
      </c>
      <c r="P89" s="3"/>
      <c r="Q89" s="3"/>
    </row>
    <row r="90" spans="1:17" ht="14.25">
      <c r="A90" s="9">
        <v>76</v>
      </c>
      <c r="B90" s="23"/>
      <c r="C90" s="23"/>
      <c r="D90" s="23"/>
      <c r="E90" s="2">
        <f>IF(AND(D90&gt;180,D90&lt;360),-1,1)</f>
        <v>1</v>
      </c>
      <c r="F90" s="2">
        <f>IF(D90&lt;=90,D90,IF(AND(D90&gt;90,D90&lt;=180),180-D90,IF(AND(D90&gt;180,D90&lt;=270),D90-180,360-D90)))</f>
        <v>0</v>
      </c>
      <c r="G90" s="2">
        <f>IF(AND(D90&gt;90,D90&lt;270),-1,1)</f>
        <v>1</v>
      </c>
      <c r="H90" s="2">
        <f>COS((ATAN(C90/100)))*B90</f>
        <v>0</v>
      </c>
      <c r="I90" s="2">
        <f>SIN(RADIANS(F90))*H90*E90</f>
        <v>0</v>
      </c>
      <c r="J90" s="2">
        <f>COS(RADIANS(F90))*H90*G90</f>
        <v>0</v>
      </c>
      <c r="K90" s="2">
        <f>TAN(ATAN(C90/100))*H90</f>
        <v>0</v>
      </c>
      <c r="L90" s="20">
        <f>I90+L89</f>
        <v>0</v>
      </c>
      <c r="M90" s="20">
        <f>J90+M89</f>
        <v>0</v>
      </c>
      <c r="N90" s="20">
        <f>N89+K90</f>
        <v>0</v>
      </c>
      <c r="P90" s="3"/>
      <c r="Q90" s="3"/>
    </row>
    <row r="91" spans="1:17" ht="14.25">
      <c r="A91" s="9">
        <v>77</v>
      </c>
      <c r="B91" s="23"/>
      <c r="C91" s="23"/>
      <c r="D91" s="23"/>
      <c r="E91" s="2">
        <f>IF(AND(D91&gt;180,D91&lt;360),-1,1)</f>
        <v>1</v>
      </c>
      <c r="F91" s="2">
        <f>IF(D91&lt;=90,D91,IF(AND(D91&gt;90,D91&lt;=180),180-D91,IF(AND(D91&gt;180,D91&lt;=270),D91-180,360-D91)))</f>
        <v>0</v>
      </c>
      <c r="G91" s="2">
        <f>IF(AND(D91&gt;90,D91&lt;270),-1,1)</f>
        <v>1</v>
      </c>
      <c r="H91" s="2">
        <f>COS((ATAN(C91/100)))*B91</f>
        <v>0</v>
      </c>
      <c r="I91" s="2">
        <f>SIN(RADIANS(F91))*H91*E91</f>
        <v>0</v>
      </c>
      <c r="J91" s="2">
        <f>COS(RADIANS(F91))*H91*G91</f>
        <v>0</v>
      </c>
      <c r="K91" s="2">
        <f>TAN(ATAN(C91/100))*H91</f>
        <v>0</v>
      </c>
      <c r="L91" s="20">
        <f>I91+L90</f>
        <v>0</v>
      </c>
      <c r="M91" s="20">
        <f>J91+M90</f>
        <v>0</v>
      </c>
      <c r="N91" s="20">
        <f>N90+K91</f>
        <v>0</v>
      </c>
      <c r="P91" s="3"/>
      <c r="Q91" s="3"/>
    </row>
    <row r="92" spans="1:17" ht="14.25">
      <c r="A92" s="9">
        <v>78</v>
      </c>
      <c r="B92" s="23"/>
      <c r="C92" s="23"/>
      <c r="D92" s="23"/>
      <c r="E92" s="2">
        <f>IF(AND(D92&gt;180,D92&lt;360),-1,1)</f>
        <v>1</v>
      </c>
      <c r="F92" s="2">
        <f>IF(D92&lt;=90,D92,IF(AND(D92&gt;90,D92&lt;=180),180-D92,IF(AND(D92&gt;180,D92&lt;=270),D92-180,360-D92)))</f>
        <v>0</v>
      </c>
      <c r="G92" s="2">
        <f>IF(AND(D92&gt;90,D92&lt;270),-1,1)</f>
        <v>1</v>
      </c>
      <c r="H92" s="2">
        <f>COS((ATAN(C92/100)))*B92</f>
        <v>0</v>
      </c>
      <c r="I92" s="2">
        <f>SIN(RADIANS(F92))*H92*E92</f>
        <v>0</v>
      </c>
      <c r="J92" s="2">
        <f>COS(RADIANS(F92))*H92*G92</f>
        <v>0</v>
      </c>
      <c r="K92" s="2">
        <f>TAN(ATAN(C92/100))*H92</f>
        <v>0</v>
      </c>
      <c r="L92" s="20">
        <f>I92+L91</f>
        <v>0</v>
      </c>
      <c r="M92" s="20">
        <f>J92+M91</f>
        <v>0</v>
      </c>
      <c r="N92" s="20">
        <f>N91+K92</f>
        <v>0</v>
      </c>
      <c r="P92" s="3"/>
      <c r="Q92" s="3"/>
    </row>
    <row r="93" spans="1:17" ht="14.25">
      <c r="A93" s="9">
        <v>79</v>
      </c>
      <c r="B93" s="23"/>
      <c r="C93" s="23"/>
      <c r="D93" s="23"/>
      <c r="E93" s="2">
        <f>IF(AND(D93&gt;180,D93&lt;360),-1,1)</f>
        <v>1</v>
      </c>
      <c r="F93" s="2">
        <f>IF(D93&lt;=90,D93,IF(AND(D93&gt;90,D93&lt;=180),180-D93,IF(AND(D93&gt;180,D93&lt;=270),D93-180,360-D93)))</f>
        <v>0</v>
      </c>
      <c r="G93" s="2">
        <f>IF(AND(D93&gt;90,D93&lt;270),-1,1)</f>
        <v>1</v>
      </c>
      <c r="H93" s="2">
        <f>COS((ATAN(C93/100)))*B93</f>
        <v>0</v>
      </c>
      <c r="I93" s="2">
        <f>SIN(RADIANS(F93))*H93*E93</f>
        <v>0</v>
      </c>
      <c r="J93" s="2">
        <f>COS(RADIANS(F93))*H93*G93</f>
        <v>0</v>
      </c>
      <c r="K93" s="2">
        <f>TAN(ATAN(C93/100))*H93</f>
        <v>0</v>
      </c>
      <c r="L93" s="20">
        <f>I93+L92</f>
        <v>0</v>
      </c>
      <c r="M93" s="20">
        <f>J93+M92</f>
        <v>0</v>
      </c>
      <c r="N93" s="20">
        <f>N92+K93</f>
        <v>0</v>
      </c>
      <c r="P93" s="3"/>
      <c r="Q93" s="3"/>
    </row>
    <row r="94" spans="1:17" ht="14.25">
      <c r="A94" s="9">
        <v>80</v>
      </c>
      <c r="B94" s="23"/>
      <c r="C94" s="23"/>
      <c r="D94" s="23"/>
      <c r="E94" s="2">
        <f>IF(AND(D94&gt;180,D94&lt;360),-1,1)</f>
        <v>1</v>
      </c>
      <c r="F94" s="2">
        <f>IF(D94&lt;=90,D94,IF(AND(D94&gt;90,D94&lt;=180),180-D94,IF(AND(D94&gt;180,D94&lt;=270),D94-180,360-D94)))</f>
        <v>0</v>
      </c>
      <c r="G94" s="2">
        <f>IF(AND(D94&gt;90,D94&lt;270),-1,1)</f>
        <v>1</v>
      </c>
      <c r="H94" s="2">
        <f>COS((ATAN(C94/100)))*B94</f>
        <v>0</v>
      </c>
      <c r="I94" s="2">
        <f>SIN(RADIANS(F94))*H94*E94</f>
        <v>0</v>
      </c>
      <c r="J94" s="2">
        <f>COS(RADIANS(F94))*H94*G94</f>
        <v>0</v>
      </c>
      <c r="K94" s="2">
        <f>TAN(ATAN(C94/100))*H94</f>
        <v>0</v>
      </c>
      <c r="L94" s="20">
        <f>I94+L93</f>
        <v>0</v>
      </c>
      <c r="M94" s="20">
        <f>J94+M93</f>
        <v>0</v>
      </c>
      <c r="N94" s="20">
        <f>N93+K94</f>
        <v>0</v>
      </c>
      <c r="P94" s="3"/>
      <c r="Q94" s="3"/>
    </row>
    <row r="95" spans="1:17" ht="14.25">
      <c r="A95" s="9">
        <v>81</v>
      </c>
      <c r="B95" s="23"/>
      <c r="C95" s="23"/>
      <c r="D95" s="23"/>
      <c r="E95" s="2">
        <f>IF(AND(D95&gt;180,D95&lt;360),-1,1)</f>
        <v>1</v>
      </c>
      <c r="F95" s="2">
        <f>IF(D95&lt;=90,D95,IF(AND(D95&gt;90,D95&lt;=180),180-D95,IF(AND(D95&gt;180,D95&lt;=270),D95-180,360-D95)))</f>
        <v>0</v>
      </c>
      <c r="G95" s="2">
        <f>IF(AND(D95&gt;90,D95&lt;270),-1,1)</f>
        <v>1</v>
      </c>
      <c r="H95" s="2">
        <f>COS((ATAN(C95/100)))*B95</f>
        <v>0</v>
      </c>
      <c r="I95" s="2">
        <f>SIN(RADIANS(F95))*H95*E95</f>
        <v>0</v>
      </c>
      <c r="J95" s="2">
        <f>COS(RADIANS(F95))*H95*G95</f>
        <v>0</v>
      </c>
      <c r="K95" s="2">
        <f>TAN(ATAN(C95/100))*H95</f>
        <v>0</v>
      </c>
      <c r="L95" s="20">
        <f>I95+L94</f>
        <v>0</v>
      </c>
      <c r="M95" s="20">
        <f>J95+M94</f>
        <v>0</v>
      </c>
      <c r="N95" s="20">
        <f>N94+K95</f>
        <v>0</v>
      </c>
      <c r="P95" s="3"/>
      <c r="Q95" s="3"/>
    </row>
    <row r="96" spans="1:17" ht="14.25">
      <c r="A96" s="9">
        <v>82</v>
      </c>
      <c r="B96" s="23"/>
      <c r="C96" s="23"/>
      <c r="D96" s="23"/>
      <c r="E96" s="2">
        <f>IF(AND(D96&gt;180,D96&lt;360),-1,1)</f>
        <v>1</v>
      </c>
      <c r="F96" s="2">
        <f>IF(D96&lt;=90,D96,IF(AND(D96&gt;90,D96&lt;=180),180-D96,IF(AND(D96&gt;180,D96&lt;=270),D96-180,360-D96)))</f>
        <v>0</v>
      </c>
      <c r="G96" s="2">
        <f>IF(AND(D96&gt;90,D96&lt;270),-1,1)</f>
        <v>1</v>
      </c>
      <c r="H96" s="2">
        <f>COS((ATAN(C96/100)))*B96</f>
        <v>0</v>
      </c>
      <c r="I96" s="2">
        <f>SIN(RADIANS(F96))*H96*E96</f>
        <v>0</v>
      </c>
      <c r="J96" s="2">
        <f>COS(RADIANS(F96))*H96*G96</f>
        <v>0</v>
      </c>
      <c r="K96" s="2">
        <f>TAN(ATAN(C96/100))*H96</f>
        <v>0</v>
      </c>
      <c r="L96" s="20">
        <f>I96+L95</f>
        <v>0</v>
      </c>
      <c r="M96" s="20">
        <f>J96+M95</f>
        <v>0</v>
      </c>
      <c r="N96" s="20">
        <f>N95+K96</f>
        <v>0</v>
      </c>
      <c r="P96" s="3"/>
      <c r="Q96" s="3"/>
    </row>
    <row r="97" spans="1:17" ht="14.25">
      <c r="A97" s="9">
        <v>83</v>
      </c>
      <c r="B97" s="23"/>
      <c r="C97" s="23"/>
      <c r="D97" s="23"/>
      <c r="E97" s="2">
        <f>IF(AND(D97&gt;180,D97&lt;360),-1,1)</f>
        <v>1</v>
      </c>
      <c r="F97" s="2">
        <f>IF(D97&lt;=90,D97,IF(AND(D97&gt;90,D97&lt;=180),180-D97,IF(AND(D97&gt;180,D97&lt;=270),D97-180,360-D97)))</f>
        <v>0</v>
      </c>
      <c r="G97" s="2">
        <f>IF(AND(D97&gt;90,D97&lt;270),-1,1)</f>
        <v>1</v>
      </c>
      <c r="H97" s="2">
        <f>COS((ATAN(C97/100)))*B97</f>
        <v>0</v>
      </c>
      <c r="I97" s="2">
        <f>SIN(RADIANS(F97))*H97*E97</f>
        <v>0</v>
      </c>
      <c r="J97" s="2">
        <f>COS(RADIANS(F97))*H97*G97</f>
        <v>0</v>
      </c>
      <c r="K97" s="2">
        <f>TAN(ATAN(C97/100))*H97</f>
        <v>0</v>
      </c>
      <c r="L97" s="20">
        <f>I97+L96</f>
        <v>0</v>
      </c>
      <c r="M97" s="20">
        <f>J97+M96</f>
        <v>0</v>
      </c>
      <c r="N97" s="20">
        <f>N96+K97</f>
        <v>0</v>
      </c>
      <c r="P97" s="3"/>
      <c r="Q97" s="3"/>
    </row>
    <row r="98" spans="1:17" ht="14.25">
      <c r="A98" s="9">
        <v>84</v>
      </c>
      <c r="B98" s="23"/>
      <c r="C98" s="23"/>
      <c r="D98" s="23"/>
      <c r="E98" s="2">
        <f>IF(AND(D98&gt;180,D98&lt;360),-1,1)</f>
        <v>1</v>
      </c>
      <c r="F98" s="2">
        <f>IF(D98&lt;=90,D98,IF(AND(D98&gt;90,D98&lt;=180),180-D98,IF(AND(D98&gt;180,D98&lt;=270),D98-180,360-D98)))</f>
        <v>0</v>
      </c>
      <c r="G98" s="2">
        <f>IF(AND(D98&gt;90,D98&lt;270),-1,1)</f>
        <v>1</v>
      </c>
      <c r="H98" s="2">
        <f>COS((ATAN(C98/100)))*B98</f>
        <v>0</v>
      </c>
      <c r="I98" s="2">
        <f>SIN(RADIANS(F98))*H98*E98</f>
        <v>0</v>
      </c>
      <c r="J98" s="2">
        <f>COS(RADIANS(F98))*H98*G98</f>
        <v>0</v>
      </c>
      <c r="K98" s="2">
        <f>TAN(ATAN(C98/100))*H98</f>
        <v>0</v>
      </c>
      <c r="L98" s="20">
        <f>I98+L97</f>
        <v>0</v>
      </c>
      <c r="M98" s="20">
        <f>J98+M97</f>
        <v>0</v>
      </c>
      <c r="N98" s="20">
        <f>N97+K98</f>
        <v>0</v>
      </c>
      <c r="P98" s="3"/>
      <c r="Q98" s="3"/>
    </row>
    <row r="99" spans="1:17" ht="14.25">
      <c r="A99" s="9">
        <v>85</v>
      </c>
      <c r="B99" s="23"/>
      <c r="C99" s="23"/>
      <c r="D99" s="23"/>
      <c r="E99" s="2">
        <f>IF(AND(D99&gt;180,D99&lt;360),-1,1)</f>
        <v>1</v>
      </c>
      <c r="F99" s="2">
        <f>IF(D99&lt;=90,D99,IF(AND(D99&gt;90,D99&lt;=180),180-D99,IF(AND(D99&gt;180,D99&lt;=270),D99-180,360-D99)))</f>
        <v>0</v>
      </c>
      <c r="G99" s="2">
        <f>IF(AND(D99&gt;90,D99&lt;270),-1,1)</f>
        <v>1</v>
      </c>
      <c r="H99" s="2">
        <f>COS((ATAN(C99/100)))*B99</f>
        <v>0</v>
      </c>
      <c r="I99" s="2">
        <f>SIN(RADIANS(F99))*H99*E99</f>
        <v>0</v>
      </c>
      <c r="J99" s="2">
        <f>COS(RADIANS(F99))*H99*G99</f>
        <v>0</v>
      </c>
      <c r="K99" s="2">
        <f>TAN(ATAN(C99/100))*H99</f>
        <v>0</v>
      </c>
      <c r="L99" s="20">
        <f>I99+L98</f>
        <v>0</v>
      </c>
      <c r="M99" s="20">
        <f>J99+M98</f>
        <v>0</v>
      </c>
      <c r="N99" s="20">
        <f>N98+K99</f>
        <v>0</v>
      </c>
      <c r="P99" s="3"/>
      <c r="Q99" s="3"/>
    </row>
    <row r="100" spans="1:17" ht="14.25">
      <c r="A100" s="9">
        <v>86</v>
      </c>
      <c r="B100" s="23"/>
      <c r="C100" s="23"/>
      <c r="D100" s="23"/>
      <c r="E100" s="2">
        <f>IF(AND(D100&gt;180,D100&lt;360),-1,1)</f>
        <v>1</v>
      </c>
      <c r="F100" s="2">
        <f>IF(D100&lt;=90,D100,IF(AND(D100&gt;90,D100&lt;=180),180-D100,IF(AND(D100&gt;180,D100&lt;=270),D100-180,360-D100)))</f>
        <v>0</v>
      </c>
      <c r="G100" s="2">
        <f>IF(AND(D100&gt;90,D100&lt;270),-1,1)</f>
        <v>1</v>
      </c>
      <c r="H100" s="2">
        <f>COS((ATAN(C100/100)))*B100</f>
        <v>0</v>
      </c>
      <c r="I100" s="2">
        <f>SIN(RADIANS(F100))*H100*E100</f>
        <v>0</v>
      </c>
      <c r="J100" s="2">
        <f>COS(RADIANS(F100))*H100*G100</f>
        <v>0</v>
      </c>
      <c r="K100" s="2">
        <f>TAN(ATAN(C100/100))*H100</f>
        <v>0</v>
      </c>
      <c r="L100" s="20">
        <f>I100+L99</f>
        <v>0</v>
      </c>
      <c r="M100" s="20">
        <f>J100+M99</f>
        <v>0</v>
      </c>
      <c r="N100" s="20">
        <f>N99+K100</f>
        <v>0</v>
      </c>
      <c r="P100" s="3"/>
      <c r="Q100" s="3"/>
    </row>
    <row r="101" spans="1:17" ht="14.25">
      <c r="A101" s="9">
        <v>87</v>
      </c>
      <c r="B101" s="23"/>
      <c r="C101" s="23"/>
      <c r="D101" s="23"/>
      <c r="E101" s="2">
        <f>IF(AND(D101&gt;180,D101&lt;360),-1,1)</f>
        <v>1</v>
      </c>
      <c r="F101" s="2">
        <f>IF(D101&lt;=90,D101,IF(AND(D101&gt;90,D101&lt;=180),180-D101,IF(AND(D101&gt;180,D101&lt;=270),D101-180,360-D101)))</f>
        <v>0</v>
      </c>
      <c r="G101" s="2">
        <f>IF(AND(D101&gt;90,D101&lt;270),-1,1)</f>
        <v>1</v>
      </c>
      <c r="H101" s="2">
        <f>COS((ATAN(C101/100)))*B101</f>
        <v>0</v>
      </c>
      <c r="I101" s="2">
        <f>SIN(RADIANS(F101))*H101*E101</f>
        <v>0</v>
      </c>
      <c r="J101" s="2">
        <f>COS(RADIANS(F101))*H101*G101</f>
        <v>0</v>
      </c>
      <c r="K101" s="2">
        <f>TAN(ATAN(C101/100))*H101</f>
        <v>0</v>
      </c>
      <c r="L101" s="20">
        <f>I101+L100</f>
        <v>0</v>
      </c>
      <c r="M101" s="20">
        <f>J101+M100</f>
        <v>0</v>
      </c>
      <c r="N101" s="20">
        <f>N100+K101</f>
        <v>0</v>
      </c>
      <c r="P101" s="3"/>
      <c r="Q101" s="3"/>
    </row>
    <row r="102" spans="1:17" ht="14.25">
      <c r="A102" s="9">
        <v>88</v>
      </c>
      <c r="B102" s="23"/>
      <c r="C102" s="23"/>
      <c r="D102" s="23"/>
      <c r="E102" s="2">
        <f>IF(AND(D102&gt;180,D102&lt;360),-1,1)</f>
        <v>1</v>
      </c>
      <c r="F102" s="2">
        <f>IF(D102&lt;=90,D102,IF(AND(D102&gt;90,D102&lt;=180),180-D102,IF(AND(D102&gt;180,D102&lt;=270),D102-180,360-D102)))</f>
        <v>0</v>
      </c>
      <c r="G102" s="2">
        <f>IF(AND(D102&gt;90,D102&lt;270),-1,1)</f>
        <v>1</v>
      </c>
      <c r="H102" s="2">
        <f>COS((ATAN(C102/100)))*B102</f>
        <v>0</v>
      </c>
      <c r="I102" s="2">
        <f>SIN(RADIANS(F102))*H102*E102</f>
        <v>0</v>
      </c>
      <c r="J102" s="2">
        <f>COS(RADIANS(F102))*H102*G102</f>
        <v>0</v>
      </c>
      <c r="K102" s="2">
        <f>TAN(ATAN(C102/100))*H102</f>
        <v>0</v>
      </c>
      <c r="L102" s="20">
        <f>I102+L101</f>
        <v>0</v>
      </c>
      <c r="M102" s="20">
        <f>J102+M101</f>
        <v>0</v>
      </c>
      <c r="N102" s="20">
        <f>N101+K102</f>
        <v>0</v>
      </c>
      <c r="P102" s="3"/>
      <c r="Q102" s="3"/>
    </row>
    <row r="103" spans="1:17" ht="14.25">
      <c r="A103" s="9">
        <v>89</v>
      </c>
      <c r="B103" s="23"/>
      <c r="C103" s="23"/>
      <c r="D103" s="23"/>
      <c r="E103" s="2">
        <f>IF(AND(D103&gt;180,D103&lt;360),-1,1)</f>
        <v>1</v>
      </c>
      <c r="F103" s="2">
        <f>IF(D103&lt;=90,D103,IF(AND(D103&gt;90,D103&lt;=180),180-D103,IF(AND(D103&gt;180,D103&lt;=270),D103-180,360-D103)))</f>
        <v>0</v>
      </c>
      <c r="G103" s="2">
        <f>IF(AND(D103&gt;90,D103&lt;270),-1,1)</f>
        <v>1</v>
      </c>
      <c r="H103" s="2">
        <f>COS((ATAN(C103/100)))*B103</f>
        <v>0</v>
      </c>
      <c r="I103" s="2">
        <f>SIN(RADIANS(F103))*H103*E103</f>
        <v>0</v>
      </c>
      <c r="J103" s="2">
        <f>COS(RADIANS(F103))*H103*G103</f>
        <v>0</v>
      </c>
      <c r="K103" s="2">
        <f>TAN(ATAN(C103/100))*H103</f>
        <v>0</v>
      </c>
      <c r="L103" s="20">
        <f>I103+L102</f>
        <v>0</v>
      </c>
      <c r="M103" s="20">
        <f>J103+M102</f>
        <v>0</v>
      </c>
      <c r="N103" s="20">
        <f>N102+K103</f>
        <v>0</v>
      </c>
      <c r="P103" s="3"/>
      <c r="Q103" s="3"/>
    </row>
    <row r="104" spans="1:17" ht="14.25">
      <c r="A104" s="9">
        <v>90</v>
      </c>
      <c r="B104" s="23"/>
      <c r="C104" s="23"/>
      <c r="D104" s="23"/>
      <c r="E104" s="2">
        <f>IF(AND(D104&gt;180,D104&lt;360),-1,1)</f>
        <v>1</v>
      </c>
      <c r="F104" s="2">
        <f>IF(D104&lt;=90,D104,IF(AND(D104&gt;90,D104&lt;=180),180-D104,IF(AND(D104&gt;180,D104&lt;=270),D104-180,360-D104)))</f>
        <v>0</v>
      </c>
      <c r="G104" s="2">
        <f>IF(AND(D104&gt;90,D104&lt;270),-1,1)</f>
        <v>1</v>
      </c>
      <c r="H104" s="2">
        <f>COS((ATAN(C104/100)))*B104</f>
        <v>0</v>
      </c>
      <c r="I104" s="2">
        <f>SIN(RADIANS(F104))*H104*E104</f>
        <v>0</v>
      </c>
      <c r="J104" s="2">
        <f>COS(RADIANS(F104))*H104*G104</f>
        <v>0</v>
      </c>
      <c r="K104" s="2">
        <f>TAN(ATAN(C104/100))*H104</f>
        <v>0</v>
      </c>
      <c r="L104" s="20">
        <f>I104+L103</f>
        <v>0</v>
      </c>
      <c r="M104" s="20">
        <f>J104+M103</f>
        <v>0</v>
      </c>
      <c r="N104" s="20">
        <f>N103+K104</f>
        <v>0</v>
      </c>
      <c r="P104" s="3"/>
      <c r="Q104" s="3"/>
    </row>
    <row r="105" spans="1:17" ht="14.25">
      <c r="A105" s="9">
        <v>91</v>
      </c>
      <c r="B105" s="23"/>
      <c r="C105" s="23"/>
      <c r="D105" s="23"/>
      <c r="E105" s="2">
        <f>IF(AND(D105&gt;180,D105&lt;360),-1,1)</f>
        <v>1</v>
      </c>
      <c r="F105" s="2">
        <f>IF(D105&lt;=90,D105,IF(AND(D105&gt;90,D105&lt;=180),180-D105,IF(AND(D105&gt;180,D105&lt;=270),D105-180,360-D105)))</f>
        <v>0</v>
      </c>
      <c r="G105" s="2">
        <f>IF(AND(D105&gt;90,D105&lt;270),-1,1)</f>
        <v>1</v>
      </c>
      <c r="H105" s="2">
        <f>COS((ATAN(C105/100)))*B105</f>
        <v>0</v>
      </c>
      <c r="I105" s="2">
        <f>SIN(RADIANS(F105))*H105*E105</f>
        <v>0</v>
      </c>
      <c r="J105" s="2">
        <f>COS(RADIANS(F105))*H105*G105</f>
        <v>0</v>
      </c>
      <c r="K105" s="2">
        <f>TAN(ATAN(C105/100))*H105</f>
        <v>0</v>
      </c>
      <c r="L105" s="20">
        <f>I105+L104</f>
        <v>0</v>
      </c>
      <c r="M105" s="20">
        <f>J105+M104</f>
        <v>0</v>
      </c>
      <c r="N105" s="20">
        <f>N104+K105</f>
        <v>0</v>
      </c>
      <c r="P105" s="3"/>
      <c r="Q105" s="3"/>
    </row>
    <row r="106" spans="1:17" ht="14.25">
      <c r="A106" s="9">
        <v>92</v>
      </c>
      <c r="B106" s="23"/>
      <c r="C106" s="23"/>
      <c r="D106" s="23"/>
      <c r="E106" s="2">
        <f>IF(AND(D106&gt;180,D106&lt;360),-1,1)</f>
        <v>1</v>
      </c>
      <c r="F106" s="2">
        <f>IF(D106&lt;=90,D106,IF(AND(D106&gt;90,D106&lt;=180),180-D106,IF(AND(D106&gt;180,D106&lt;=270),D106-180,360-D106)))</f>
        <v>0</v>
      </c>
      <c r="G106" s="2">
        <f>IF(AND(D106&gt;90,D106&lt;270),-1,1)</f>
        <v>1</v>
      </c>
      <c r="H106" s="2">
        <f>COS((ATAN(C106/100)))*B106</f>
        <v>0</v>
      </c>
      <c r="I106" s="2">
        <f>SIN(RADIANS(F106))*H106*E106</f>
        <v>0</v>
      </c>
      <c r="J106" s="2">
        <f>COS(RADIANS(F106))*H106*G106</f>
        <v>0</v>
      </c>
      <c r="K106" s="2">
        <f>TAN(ATAN(C106/100))*H106</f>
        <v>0</v>
      </c>
      <c r="L106" s="20">
        <f>I106+L105</f>
        <v>0</v>
      </c>
      <c r="M106" s="20">
        <f>J106+M105</f>
        <v>0</v>
      </c>
      <c r="N106" s="20">
        <f>N105+K106</f>
        <v>0</v>
      </c>
      <c r="P106" s="3"/>
      <c r="Q106" s="3"/>
    </row>
    <row r="107" spans="1:17" ht="14.25">
      <c r="A107" s="9">
        <v>93</v>
      </c>
      <c r="B107" s="23"/>
      <c r="C107" s="23"/>
      <c r="D107" s="23"/>
      <c r="E107" s="2">
        <f>IF(AND(D107&gt;180,D107&lt;360),-1,1)</f>
        <v>1</v>
      </c>
      <c r="F107" s="2">
        <f>IF(D107&lt;=90,D107,IF(AND(D107&gt;90,D107&lt;=180),180-D107,IF(AND(D107&gt;180,D107&lt;=270),D107-180,360-D107)))</f>
        <v>0</v>
      </c>
      <c r="G107" s="2">
        <f>IF(AND(D107&gt;90,D107&lt;270),-1,1)</f>
        <v>1</v>
      </c>
      <c r="H107" s="2">
        <f>COS((ATAN(C107/100)))*B107</f>
        <v>0</v>
      </c>
      <c r="I107" s="2">
        <f>SIN(RADIANS(F107))*H107*E107</f>
        <v>0</v>
      </c>
      <c r="J107" s="2">
        <f>COS(RADIANS(F107))*H107*G107</f>
        <v>0</v>
      </c>
      <c r="K107" s="2">
        <f>TAN(ATAN(C107/100))*H107</f>
        <v>0</v>
      </c>
      <c r="L107" s="20">
        <f>I107+L106</f>
        <v>0</v>
      </c>
      <c r="M107" s="20">
        <f>J107+M106</f>
        <v>0</v>
      </c>
      <c r="N107" s="20">
        <f>N106+K107</f>
        <v>0</v>
      </c>
      <c r="P107" s="3"/>
      <c r="Q107" s="3"/>
    </row>
    <row r="108" spans="1:17" ht="14.25">
      <c r="A108" s="9">
        <v>94</v>
      </c>
      <c r="B108" s="23"/>
      <c r="C108" s="23"/>
      <c r="D108" s="23"/>
      <c r="E108" s="2">
        <f>IF(AND(D108&gt;180,D108&lt;360),-1,1)</f>
        <v>1</v>
      </c>
      <c r="F108" s="2">
        <f>IF(D108&lt;=90,D108,IF(AND(D108&gt;90,D108&lt;=180),180-D108,IF(AND(D108&gt;180,D108&lt;=270),D108-180,360-D108)))</f>
        <v>0</v>
      </c>
      <c r="G108" s="2">
        <f>IF(AND(D108&gt;90,D108&lt;270),-1,1)</f>
        <v>1</v>
      </c>
      <c r="H108" s="2">
        <f>COS((ATAN(C108/100)))*B108</f>
        <v>0</v>
      </c>
      <c r="I108" s="2">
        <f>SIN(RADIANS(F108))*H108*E108</f>
        <v>0</v>
      </c>
      <c r="J108" s="2">
        <f>COS(RADIANS(F108))*H108*G108</f>
        <v>0</v>
      </c>
      <c r="K108" s="2">
        <f>TAN(ATAN(C108/100))*H108</f>
        <v>0</v>
      </c>
      <c r="L108" s="20">
        <f>I108+L107</f>
        <v>0</v>
      </c>
      <c r="M108" s="20">
        <f>J108+M107</f>
        <v>0</v>
      </c>
      <c r="N108" s="20">
        <f>N107+K108</f>
        <v>0</v>
      </c>
      <c r="P108" s="3"/>
      <c r="Q108" s="3"/>
    </row>
    <row r="109" spans="1:17" ht="14.25">
      <c r="A109" s="9">
        <v>95</v>
      </c>
      <c r="B109" s="23"/>
      <c r="C109" s="23"/>
      <c r="D109" s="23"/>
      <c r="E109" s="2">
        <f>IF(AND(D109&gt;180,D109&lt;360),-1,1)</f>
        <v>1</v>
      </c>
      <c r="F109" s="2">
        <f>IF(D109&lt;=90,D109,IF(AND(D109&gt;90,D109&lt;=180),180-D109,IF(AND(D109&gt;180,D109&lt;=270),D109-180,360-D109)))</f>
        <v>0</v>
      </c>
      <c r="G109" s="2">
        <f>IF(AND(D109&gt;90,D109&lt;270),-1,1)</f>
        <v>1</v>
      </c>
      <c r="H109" s="2">
        <f>COS((ATAN(C109/100)))*B109</f>
        <v>0</v>
      </c>
      <c r="I109" s="2">
        <f>SIN(RADIANS(F109))*H109*E109</f>
        <v>0</v>
      </c>
      <c r="J109" s="2">
        <f>COS(RADIANS(F109))*H109*G109</f>
        <v>0</v>
      </c>
      <c r="K109" s="2">
        <f>TAN(ATAN(C109/100))*H109</f>
        <v>0</v>
      </c>
      <c r="L109" s="20">
        <f>I109+L108</f>
        <v>0</v>
      </c>
      <c r="M109" s="20">
        <f>J109+M108</f>
        <v>0</v>
      </c>
      <c r="N109" s="20">
        <f>N108+K109</f>
        <v>0</v>
      </c>
      <c r="P109" s="3"/>
      <c r="Q109" s="3"/>
    </row>
    <row r="110" spans="1:17" ht="14.25">
      <c r="A110" s="9">
        <v>96</v>
      </c>
      <c r="B110" s="23"/>
      <c r="C110" s="23"/>
      <c r="D110" s="23"/>
      <c r="E110" s="2">
        <f>IF(AND(D110&gt;180,D110&lt;360),-1,1)</f>
        <v>1</v>
      </c>
      <c r="F110" s="2">
        <f>IF(D110&lt;=90,D110,IF(AND(D110&gt;90,D110&lt;=180),180-D110,IF(AND(D110&gt;180,D110&lt;=270),D110-180,360-D110)))</f>
        <v>0</v>
      </c>
      <c r="G110" s="2">
        <f>IF(AND(D110&gt;90,D110&lt;270),-1,1)</f>
        <v>1</v>
      </c>
      <c r="H110" s="2">
        <f>COS((ATAN(C110/100)))*B110</f>
        <v>0</v>
      </c>
      <c r="I110" s="2">
        <f>SIN(RADIANS(F110))*H110*E110</f>
        <v>0</v>
      </c>
      <c r="J110" s="2">
        <f>COS(RADIANS(F110))*H110*G110</f>
        <v>0</v>
      </c>
      <c r="K110" s="2">
        <f>TAN(ATAN(C110/100))*H110</f>
        <v>0</v>
      </c>
      <c r="L110" s="20">
        <f>I110+L109</f>
        <v>0</v>
      </c>
      <c r="M110" s="20">
        <f>J110+M109</f>
        <v>0</v>
      </c>
      <c r="N110" s="20">
        <f>N109+K110</f>
        <v>0</v>
      </c>
      <c r="P110" s="3"/>
      <c r="Q110" s="3"/>
    </row>
    <row r="111" spans="1:17" ht="14.25">
      <c r="A111" s="9">
        <v>97</v>
      </c>
      <c r="B111" s="23"/>
      <c r="C111" s="23"/>
      <c r="D111" s="23"/>
      <c r="E111" s="2">
        <f>IF(AND(D111&gt;180,D111&lt;360),-1,1)</f>
        <v>1</v>
      </c>
      <c r="F111" s="2">
        <f>IF(D111&lt;=90,D111,IF(AND(D111&gt;90,D111&lt;=180),180-D111,IF(AND(D111&gt;180,D111&lt;=270),D111-180,360-D111)))</f>
        <v>0</v>
      </c>
      <c r="G111" s="2">
        <f>IF(AND(D111&gt;90,D111&lt;270),-1,1)</f>
        <v>1</v>
      </c>
      <c r="H111" s="2">
        <f>COS((ATAN(C111/100)))*B111</f>
        <v>0</v>
      </c>
      <c r="I111" s="2">
        <f>SIN(RADIANS(F111))*H111*E111</f>
        <v>0</v>
      </c>
      <c r="J111" s="2">
        <f>COS(RADIANS(F111))*H111*G111</f>
        <v>0</v>
      </c>
      <c r="K111" s="2">
        <f>TAN(ATAN(C111/100))*H111</f>
        <v>0</v>
      </c>
      <c r="L111" s="20">
        <f>I111+L110</f>
        <v>0</v>
      </c>
      <c r="M111" s="20">
        <f>J111+M110</f>
        <v>0</v>
      </c>
      <c r="N111" s="20">
        <f>N110+K111</f>
        <v>0</v>
      </c>
      <c r="P111" s="3"/>
      <c r="Q111" s="3"/>
    </row>
    <row r="112" spans="1:17" ht="14.25">
      <c r="A112" s="9">
        <v>98</v>
      </c>
      <c r="B112" s="23"/>
      <c r="C112" s="23"/>
      <c r="D112" s="23"/>
      <c r="E112" s="2">
        <f>IF(AND(D112&gt;180,D112&lt;360),-1,1)</f>
        <v>1</v>
      </c>
      <c r="F112" s="2">
        <f>IF(D112&lt;=90,D112,IF(AND(D112&gt;90,D112&lt;=180),180-D112,IF(AND(D112&gt;180,D112&lt;=270),D112-180,360-D112)))</f>
        <v>0</v>
      </c>
      <c r="G112" s="2">
        <f>IF(AND(D112&gt;90,D112&lt;270),-1,1)</f>
        <v>1</v>
      </c>
      <c r="H112" s="2">
        <f>COS((ATAN(C112/100)))*B112</f>
        <v>0</v>
      </c>
      <c r="I112" s="2">
        <f>SIN(RADIANS(F112))*H112*E112</f>
        <v>0</v>
      </c>
      <c r="J112" s="2">
        <f>COS(RADIANS(F112))*H112*G112</f>
        <v>0</v>
      </c>
      <c r="K112" s="2">
        <f>TAN(ATAN(C112/100))*H112</f>
        <v>0</v>
      </c>
      <c r="L112" s="20">
        <f>I112+L111</f>
        <v>0</v>
      </c>
      <c r="M112" s="20">
        <f>J112+M111</f>
        <v>0</v>
      </c>
      <c r="N112" s="20">
        <f>N111+K112</f>
        <v>0</v>
      </c>
      <c r="P112" s="3"/>
      <c r="Q112" s="3"/>
    </row>
    <row r="113" spans="1:17" ht="14.25">
      <c r="A113" s="9">
        <v>99</v>
      </c>
      <c r="B113" s="23"/>
      <c r="C113" s="23"/>
      <c r="D113" s="23"/>
      <c r="E113" s="2">
        <f>IF(AND(D113&gt;180,D113&lt;360),-1,1)</f>
        <v>1</v>
      </c>
      <c r="F113" s="2">
        <f>IF(D113&lt;=90,D113,IF(AND(D113&gt;90,D113&lt;=180),180-D113,IF(AND(D113&gt;180,D113&lt;=270),D113-180,360-D113)))</f>
        <v>0</v>
      </c>
      <c r="G113" s="2">
        <f>IF(AND(D113&gt;90,D113&lt;270),-1,1)</f>
        <v>1</v>
      </c>
      <c r="H113" s="2">
        <f>COS((ATAN(C113/100)))*B113</f>
        <v>0</v>
      </c>
      <c r="I113" s="2">
        <f>SIN(RADIANS(F113))*H113*E113</f>
        <v>0</v>
      </c>
      <c r="J113" s="2">
        <f>COS(RADIANS(F113))*H113*G113</f>
        <v>0</v>
      </c>
      <c r="K113" s="2">
        <f>TAN(ATAN(C113/100))*H113</f>
        <v>0</v>
      </c>
      <c r="L113" s="20">
        <f>I113+L112</f>
        <v>0</v>
      </c>
      <c r="M113" s="20">
        <f>J113+M112</f>
        <v>0</v>
      </c>
      <c r="N113" s="20">
        <f>N112+K113</f>
        <v>0</v>
      </c>
      <c r="P113" s="3"/>
      <c r="Q113" s="3"/>
    </row>
    <row r="114" spans="1:17" ht="14.25">
      <c r="A114" s="9">
        <v>100</v>
      </c>
      <c r="B114" s="23"/>
      <c r="C114" s="23"/>
      <c r="D114" s="23"/>
      <c r="E114" s="2">
        <f>IF(AND(D114&gt;180,D114&lt;360),-1,1)</f>
        <v>1</v>
      </c>
      <c r="F114" s="2">
        <f>IF(D114&lt;=90,D114,IF(AND(D114&gt;90,D114&lt;=180),180-D114,IF(AND(D114&gt;180,D114&lt;=270),D114-180,360-D114)))</f>
        <v>0</v>
      </c>
      <c r="G114" s="2">
        <f>IF(AND(D114&gt;90,D114&lt;270),-1,1)</f>
        <v>1</v>
      </c>
      <c r="H114" s="2">
        <f>COS((ATAN(C114/100)))*B114</f>
        <v>0</v>
      </c>
      <c r="I114" s="2">
        <f>SIN(RADIANS(F114))*H114*E114</f>
        <v>0</v>
      </c>
      <c r="J114" s="2">
        <f>COS(RADIANS(F114))*H114*G114</f>
        <v>0</v>
      </c>
      <c r="K114" s="2">
        <f>TAN(ATAN(C114/100))*H114</f>
        <v>0</v>
      </c>
      <c r="L114" s="20">
        <f>I114+L113</f>
        <v>0</v>
      </c>
      <c r="M114" s="20">
        <f>J114+M113</f>
        <v>0</v>
      </c>
      <c r="N114" s="20">
        <f>N113+K114</f>
        <v>0</v>
      </c>
      <c r="P114" s="3"/>
      <c r="Q114" s="3"/>
    </row>
    <row r="115" spans="1:17" ht="14.25">
      <c r="A115" s="9">
        <v>101</v>
      </c>
      <c r="B115" s="23"/>
      <c r="C115" s="23"/>
      <c r="D115" s="23"/>
      <c r="E115" s="2">
        <f>IF(AND(D115&gt;180,D115&lt;360),-1,1)</f>
        <v>1</v>
      </c>
      <c r="F115" s="2">
        <f>IF(D115&lt;=90,D115,IF(AND(D115&gt;90,D115&lt;=180),180-D115,IF(AND(D115&gt;180,D115&lt;=270),D115-180,360-D115)))</f>
        <v>0</v>
      </c>
      <c r="G115" s="2">
        <f>IF(AND(D115&gt;90,D115&lt;270),-1,1)</f>
        <v>1</v>
      </c>
      <c r="H115" s="2">
        <f>COS((ATAN(C115/100)))*B115</f>
        <v>0</v>
      </c>
      <c r="I115" s="2">
        <f>SIN(RADIANS(F115))*H115*E115</f>
        <v>0</v>
      </c>
      <c r="J115" s="2">
        <f>COS(RADIANS(F115))*H115*G115</f>
        <v>0</v>
      </c>
      <c r="K115" s="2">
        <f>TAN(ATAN(C115/100))*H115</f>
        <v>0</v>
      </c>
      <c r="L115" s="20">
        <f>I115+L114</f>
        <v>0</v>
      </c>
      <c r="M115" s="20">
        <f>J115+M114</f>
        <v>0</v>
      </c>
      <c r="N115" s="20">
        <f>N114+K115</f>
        <v>0</v>
      </c>
      <c r="P115" s="3"/>
      <c r="Q115" s="3"/>
    </row>
    <row r="116" spans="1:17" ht="14.25">
      <c r="A116" s="9">
        <v>102</v>
      </c>
      <c r="B116" s="23"/>
      <c r="C116" s="23"/>
      <c r="D116" s="23"/>
      <c r="E116" s="2">
        <f>IF(AND(D116&gt;180,D116&lt;360),-1,1)</f>
        <v>1</v>
      </c>
      <c r="F116" s="2">
        <f>IF(D116&lt;=90,D116,IF(AND(D116&gt;90,D116&lt;=180),180-D116,IF(AND(D116&gt;180,D116&lt;=270),D116-180,360-D116)))</f>
        <v>0</v>
      </c>
      <c r="G116" s="2">
        <f>IF(AND(D116&gt;90,D116&lt;270),-1,1)</f>
        <v>1</v>
      </c>
      <c r="H116" s="2">
        <f>COS((ATAN(C116/100)))*B116</f>
        <v>0</v>
      </c>
      <c r="I116" s="2">
        <f>SIN(RADIANS(F116))*H116*E116</f>
        <v>0</v>
      </c>
      <c r="J116" s="2">
        <f>COS(RADIANS(F116))*H116*G116</f>
        <v>0</v>
      </c>
      <c r="K116" s="2">
        <f>TAN(ATAN(C116/100))*H116</f>
        <v>0</v>
      </c>
      <c r="L116" s="20">
        <f>I116+L115</f>
        <v>0</v>
      </c>
      <c r="M116" s="20">
        <f>J116+M115</f>
        <v>0</v>
      </c>
      <c r="N116" s="20">
        <f>N115+K116</f>
        <v>0</v>
      </c>
      <c r="P116" s="3"/>
      <c r="Q116" s="3"/>
    </row>
    <row r="117" spans="1:17" ht="14.25">
      <c r="A117" s="9">
        <v>103</v>
      </c>
      <c r="B117" s="23"/>
      <c r="C117" s="23"/>
      <c r="D117" s="23"/>
      <c r="E117" s="2">
        <f>IF(AND(D117&gt;180,D117&lt;360),-1,1)</f>
        <v>1</v>
      </c>
      <c r="F117" s="2">
        <f>IF(D117&lt;=90,D117,IF(AND(D117&gt;90,D117&lt;=180),180-D117,IF(AND(D117&gt;180,D117&lt;=270),D117-180,360-D117)))</f>
        <v>0</v>
      </c>
      <c r="G117" s="2">
        <f>IF(AND(D117&gt;90,D117&lt;270),-1,1)</f>
        <v>1</v>
      </c>
      <c r="H117" s="2">
        <f>COS((ATAN(C117/100)))*B117</f>
        <v>0</v>
      </c>
      <c r="I117" s="2">
        <f>SIN(RADIANS(F117))*H117*E117</f>
        <v>0</v>
      </c>
      <c r="J117" s="2">
        <f>COS(RADIANS(F117))*H117*G117</f>
        <v>0</v>
      </c>
      <c r="K117" s="2">
        <f>TAN(ATAN(C117/100))*H117</f>
        <v>0</v>
      </c>
      <c r="L117" s="20">
        <f>I117+L116</f>
        <v>0</v>
      </c>
      <c r="M117" s="20">
        <f>J117+M116</f>
        <v>0</v>
      </c>
      <c r="N117" s="20">
        <f>N116+K117</f>
        <v>0</v>
      </c>
      <c r="P117" s="3"/>
      <c r="Q117" s="3"/>
    </row>
    <row r="118" spans="1:17" ht="14.25">
      <c r="A118" s="9">
        <v>104</v>
      </c>
      <c r="B118" s="23"/>
      <c r="C118" s="23"/>
      <c r="D118" s="23"/>
      <c r="E118" s="2">
        <f>IF(AND(D118&gt;180,D118&lt;360),-1,1)</f>
        <v>1</v>
      </c>
      <c r="F118" s="2">
        <f>IF(D118&lt;=90,D118,IF(AND(D118&gt;90,D118&lt;=180),180-D118,IF(AND(D118&gt;180,D118&lt;=270),D118-180,360-D118)))</f>
        <v>0</v>
      </c>
      <c r="G118" s="2">
        <f>IF(AND(D118&gt;90,D118&lt;270),-1,1)</f>
        <v>1</v>
      </c>
      <c r="H118" s="2">
        <f>COS((ATAN(C118/100)))*B118</f>
        <v>0</v>
      </c>
      <c r="I118" s="2">
        <f>SIN(RADIANS(F118))*H118*E118</f>
        <v>0</v>
      </c>
      <c r="J118" s="2">
        <f>COS(RADIANS(F118))*H118*G118</f>
        <v>0</v>
      </c>
      <c r="K118" s="2">
        <f>TAN(ATAN(C118/100))*H118</f>
        <v>0</v>
      </c>
      <c r="L118" s="20">
        <f>I118+L117</f>
        <v>0</v>
      </c>
      <c r="M118" s="20">
        <f>J118+M117</f>
        <v>0</v>
      </c>
      <c r="N118" s="20">
        <f>N117+K118</f>
        <v>0</v>
      </c>
      <c r="P118" s="3"/>
      <c r="Q118" s="3"/>
    </row>
    <row r="119" spans="1:17" ht="14.25">
      <c r="A119" s="9">
        <v>105</v>
      </c>
      <c r="B119" s="23"/>
      <c r="C119" s="23"/>
      <c r="D119" s="23"/>
      <c r="E119" s="2">
        <f>IF(AND(D119&gt;180,D119&lt;360),-1,1)</f>
        <v>1</v>
      </c>
      <c r="F119" s="2">
        <f>IF(D119&lt;=90,D119,IF(AND(D119&gt;90,D119&lt;=180),180-D119,IF(AND(D119&gt;180,D119&lt;=270),D119-180,360-D119)))</f>
        <v>0</v>
      </c>
      <c r="G119" s="2">
        <f>IF(AND(D119&gt;90,D119&lt;270),-1,1)</f>
        <v>1</v>
      </c>
      <c r="H119" s="2">
        <f>COS((ATAN(C119/100)))*B119</f>
        <v>0</v>
      </c>
      <c r="I119" s="2">
        <f>SIN(RADIANS(F119))*H119*E119</f>
        <v>0</v>
      </c>
      <c r="J119" s="2">
        <f>COS(RADIANS(F119))*H119*G119</f>
        <v>0</v>
      </c>
      <c r="K119" s="2">
        <f>TAN(ATAN(C119/100))*H119</f>
        <v>0</v>
      </c>
      <c r="L119" s="20">
        <f>I119+L118</f>
        <v>0</v>
      </c>
      <c r="M119" s="20">
        <f>J119+M118</f>
        <v>0</v>
      </c>
      <c r="N119" s="20">
        <f>N118+K119</f>
        <v>0</v>
      </c>
      <c r="P119" s="3"/>
      <c r="Q119" s="3"/>
    </row>
    <row r="120" spans="1:17" ht="14.25">
      <c r="A120" s="9">
        <v>106</v>
      </c>
      <c r="B120" s="23"/>
      <c r="C120" s="23"/>
      <c r="D120" s="23"/>
      <c r="E120" s="2">
        <f>IF(AND(D120&gt;180,D120&lt;360),-1,1)</f>
        <v>1</v>
      </c>
      <c r="F120" s="2">
        <f>IF(D120&lt;=90,D120,IF(AND(D120&gt;90,D120&lt;=180),180-D120,IF(AND(D120&gt;180,D120&lt;=270),D120-180,360-D120)))</f>
        <v>0</v>
      </c>
      <c r="G120" s="2">
        <f>IF(AND(D120&gt;90,D120&lt;270),-1,1)</f>
        <v>1</v>
      </c>
      <c r="H120" s="2">
        <f>COS((ATAN(C120/100)))*B120</f>
        <v>0</v>
      </c>
      <c r="I120" s="2">
        <f>SIN(RADIANS(F120))*H120*E120</f>
        <v>0</v>
      </c>
      <c r="J120" s="2">
        <f>COS(RADIANS(F120))*H120*G120</f>
        <v>0</v>
      </c>
      <c r="K120" s="2">
        <f>TAN(ATAN(C120/100))*H120</f>
        <v>0</v>
      </c>
      <c r="L120" s="20">
        <f>I120+L119</f>
        <v>0</v>
      </c>
      <c r="M120" s="20">
        <f>J120+M119</f>
        <v>0</v>
      </c>
      <c r="N120" s="20">
        <f>N119+K120</f>
        <v>0</v>
      </c>
      <c r="P120" s="3"/>
      <c r="Q120" s="3"/>
    </row>
    <row r="121" spans="1:17" ht="14.25">
      <c r="A121" s="9">
        <v>107</v>
      </c>
      <c r="B121" s="23"/>
      <c r="C121" s="23"/>
      <c r="D121" s="23"/>
      <c r="E121" s="2">
        <f>IF(AND(D121&gt;180,D121&lt;360),-1,1)</f>
        <v>1</v>
      </c>
      <c r="F121" s="2">
        <f>IF(D121&lt;=90,D121,IF(AND(D121&gt;90,D121&lt;=180),180-D121,IF(AND(D121&gt;180,D121&lt;=270),D121-180,360-D121)))</f>
        <v>0</v>
      </c>
      <c r="G121" s="2">
        <f>IF(AND(D121&gt;90,D121&lt;270),-1,1)</f>
        <v>1</v>
      </c>
      <c r="H121" s="2">
        <f>COS((ATAN(C121/100)))*B121</f>
        <v>0</v>
      </c>
      <c r="I121" s="2">
        <f>SIN(RADIANS(F121))*H121*E121</f>
        <v>0</v>
      </c>
      <c r="J121" s="2">
        <f>COS(RADIANS(F121))*H121*G121</f>
        <v>0</v>
      </c>
      <c r="K121" s="2">
        <f>TAN(ATAN(C121/100))*H121</f>
        <v>0</v>
      </c>
      <c r="L121" s="20">
        <f>I121+L120</f>
        <v>0</v>
      </c>
      <c r="M121" s="20">
        <f>J121+M120</f>
        <v>0</v>
      </c>
      <c r="N121" s="20">
        <f>N120+K121</f>
        <v>0</v>
      </c>
      <c r="P121" s="3"/>
      <c r="Q121" s="3"/>
    </row>
    <row r="122" spans="1:17" ht="14.25">
      <c r="A122" s="9">
        <v>108</v>
      </c>
      <c r="B122" s="23"/>
      <c r="C122" s="23"/>
      <c r="D122" s="23"/>
      <c r="E122" s="2">
        <f>IF(AND(D122&gt;180,D122&lt;360),-1,1)</f>
        <v>1</v>
      </c>
      <c r="F122" s="2">
        <f>IF(D122&lt;=90,D122,IF(AND(D122&gt;90,D122&lt;=180),180-D122,IF(AND(D122&gt;180,D122&lt;=270),D122-180,360-D122)))</f>
        <v>0</v>
      </c>
      <c r="G122" s="2">
        <f>IF(AND(D122&gt;90,D122&lt;270),-1,1)</f>
        <v>1</v>
      </c>
      <c r="H122" s="2">
        <f>COS((ATAN(C122/100)))*B122</f>
        <v>0</v>
      </c>
      <c r="I122" s="2">
        <f>SIN(RADIANS(F122))*H122*E122</f>
        <v>0</v>
      </c>
      <c r="J122" s="2">
        <f>COS(RADIANS(F122))*H122*G122</f>
        <v>0</v>
      </c>
      <c r="K122" s="2">
        <f>TAN(ATAN(C122/100))*H122</f>
        <v>0</v>
      </c>
      <c r="L122" s="20">
        <f>I122+L121</f>
        <v>0</v>
      </c>
      <c r="M122" s="20">
        <f>J122+M121</f>
        <v>0</v>
      </c>
      <c r="N122" s="20">
        <f>N121+K122</f>
        <v>0</v>
      </c>
      <c r="P122" s="3"/>
      <c r="Q122" s="3"/>
    </row>
    <row r="123" spans="1:17" ht="14.25">
      <c r="A123" s="9">
        <v>109</v>
      </c>
      <c r="B123" s="23"/>
      <c r="C123" s="23"/>
      <c r="D123" s="23"/>
      <c r="E123" s="2">
        <f>IF(AND(D123&gt;180,D123&lt;360),-1,1)</f>
        <v>1</v>
      </c>
      <c r="F123" s="2">
        <f>IF(D123&lt;=90,D123,IF(AND(D123&gt;90,D123&lt;=180),180-D123,IF(AND(D123&gt;180,D123&lt;=270),D123-180,360-D123)))</f>
        <v>0</v>
      </c>
      <c r="G123" s="2">
        <f>IF(AND(D123&gt;90,D123&lt;270),-1,1)</f>
        <v>1</v>
      </c>
      <c r="H123" s="2">
        <f>COS((ATAN(C123/100)))*B123</f>
        <v>0</v>
      </c>
      <c r="I123" s="2">
        <f>SIN(RADIANS(F123))*H123*E123</f>
        <v>0</v>
      </c>
      <c r="J123" s="2">
        <f>COS(RADIANS(F123))*H123*G123</f>
        <v>0</v>
      </c>
      <c r="K123" s="2">
        <f>TAN(ATAN(C123/100))*H123</f>
        <v>0</v>
      </c>
      <c r="L123" s="20">
        <f>I123+L122</f>
        <v>0</v>
      </c>
      <c r="M123" s="20">
        <f>J123+M122</f>
        <v>0</v>
      </c>
      <c r="N123" s="20">
        <f>N122+K123</f>
        <v>0</v>
      </c>
      <c r="P123" s="3"/>
      <c r="Q123" s="3"/>
    </row>
    <row r="124" spans="1:17" ht="14.25">
      <c r="A124" s="9">
        <v>110</v>
      </c>
      <c r="B124" s="23"/>
      <c r="C124" s="23"/>
      <c r="D124" s="23"/>
      <c r="E124" s="2">
        <f>IF(AND(D124&gt;180,D124&lt;360),-1,1)</f>
        <v>1</v>
      </c>
      <c r="F124" s="2">
        <f>IF(D124&lt;=90,D124,IF(AND(D124&gt;90,D124&lt;=180),180-D124,IF(AND(D124&gt;180,D124&lt;=270),D124-180,360-D124)))</f>
        <v>0</v>
      </c>
      <c r="G124" s="2">
        <f>IF(AND(D124&gt;90,D124&lt;270),-1,1)</f>
        <v>1</v>
      </c>
      <c r="H124" s="2">
        <f>COS((ATAN(C124/100)))*B124</f>
        <v>0</v>
      </c>
      <c r="I124" s="2">
        <f>SIN(RADIANS(F124))*H124*E124</f>
        <v>0</v>
      </c>
      <c r="J124" s="2">
        <f>COS(RADIANS(F124))*H124*G124</f>
        <v>0</v>
      </c>
      <c r="K124" s="2">
        <f>TAN(ATAN(C124/100))*H124</f>
        <v>0</v>
      </c>
      <c r="L124" s="20">
        <f>I124+L123</f>
        <v>0</v>
      </c>
      <c r="M124" s="20">
        <f>J124+M123</f>
        <v>0</v>
      </c>
      <c r="N124" s="20">
        <f>N123+K124</f>
        <v>0</v>
      </c>
      <c r="P124" s="3"/>
      <c r="Q124" s="3"/>
    </row>
    <row r="125" spans="1:17" ht="14.25">
      <c r="A125" s="9">
        <v>111</v>
      </c>
      <c r="B125" s="23"/>
      <c r="C125" s="23"/>
      <c r="D125" s="23"/>
      <c r="E125" s="2">
        <f>IF(AND(D125&gt;180,D125&lt;360),-1,1)</f>
        <v>1</v>
      </c>
      <c r="F125" s="2">
        <f>IF(D125&lt;=90,D125,IF(AND(D125&gt;90,D125&lt;=180),180-D125,IF(AND(D125&gt;180,D125&lt;=270),D125-180,360-D125)))</f>
        <v>0</v>
      </c>
      <c r="G125" s="2">
        <f>IF(AND(D125&gt;90,D125&lt;270),-1,1)</f>
        <v>1</v>
      </c>
      <c r="H125" s="2">
        <f>COS((ATAN(C125/100)))*B125</f>
        <v>0</v>
      </c>
      <c r="I125" s="2">
        <f>SIN(RADIANS(F125))*H125*E125</f>
        <v>0</v>
      </c>
      <c r="J125" s="2">
        <f>COS(RADIANS(F125))*H125*G125</f>
        <v>0</v>
      </c>
      <c r="K125" s="2">
        <f>TAN(ATAN(C125/100))*H125</f>
        <v>0</v>
      </c>
      <c r="L125" s="20">
        <f>I125+L124</f>
        <v>0</v>
      </c>
      <c r="M125" s="20">
        <f>J125+M124</f>
        <v>0</v>
      </c>
      <c r="N125" s="20">
        <f>N124+K125</f>
        <v>0</v>
      </c>
      <c r="P125" s="3"/>
      <c r="Q125" s="3"/>
    </row>
    <row r="126" spans="1:17" ht="14.25">
      <c r="A126" s="9">
        <v>112</v>
      </c>
      <c r="B126" s="23"/>
      <c r="C126" s="23"/>
      <c r="D126" s="23"/>
      <c r="E126" s="2">
        <f>IF(AND(D126&gt;180,D126&lt;360),-1,1)</f>
        <v>1</v>
      </c>
      <c r="F126" s="2">
        <f>IF(D126&lt;=90,D126,IF(AND(D126&gt;90,D126&lt;=180),180-D126,IF(AND(D126&gt;180,D126&lt;=270),D126-180,360-D126)))</f>
        <v>0</v>
      </c>
      <c r="G126" s="2">
        <f>IF(AND(D126&gt;90,D126&lt;270),-1,1)</f>
        <v>1</v>
      </c>
      <c r="H126" s="2">
        <f>COS((ATAN(C126/100)))*B126</f>
        <v>0</v>
      </c>
      <c r="I126" s="2">
        <f>SIN(RADIANS(F126))*H126*E126</f>
        <v>0</v>
      </c>
      <c r="J126" s="2">
        <f>COS(RADIANS(F126))*H126*G126</f>
        <v>0</v>
      </c>
      <c r="K126" s="2">
        <f>TAN(ATAN(C126/100))*H126</f>
        <v>0</v>
      </c>
      <c r="L126" s="20">
        <f>I126+L125</f>
        <v>0</v>
      </c>
      <c r="M126" s="20">
        <f>J126+M125</f>
        <v>0</v>
      </c>
      <c r="N126" s="20">
        <f>N125+K126</f>
        <v>0</v>
      </c>
      <c r="P126" s="3"/>
      <c r="Q126" s="3"/>
    </row>
    <row r="127" spans="1:17" ht="14.25">
      <c r="A127" s="9">
        <v>113</v>
      </c>
      <c r="B127" s="23"/>
      <c r="C127" s="23"/>
      <c r="D127" s="23"/>
      <c r="E127" s="2">
        <f>IF(AND(D127&gt;180,D127&lt;360),-1,1)</f>
        <v>1</v>
      </c>
      <c r="F127" s="2">
        <f>IF(D127&lt;=90,D127,IF(AND(D127&gt;90,D127&lt;=180),180-D127,IF(AND(D127&gt;180,D127&lt;=270),D127-180,360-D127)))</f>
        <v>0</v>
      </c>
      <c r="G127" s="2">
        <f>IF(AND(D127&gt;90,D127&lt;270),-1,1)</f>
        <v>1</v>
      </c>
      <c r="H127" s="2">
        <f>COS((ATAN(C127/100)))*B127</f>
        <v>0</v>
      </c>
      <c r="I127" s="2">
        <f>SIN(RADIANS(F127))*H127*E127</f>
        <v>0</v>
      </c>
      <c r="J127" s="2">
        <f>COS(RADIANS(F127))*H127*G127</f>
        <v>0</v>
      </c>
      <c r="K127" s="2">
        <f>TAN(ATAN(C127/100))*H127</f>
        <v>0</v>
      </c>
      <c r="L127" s="20">
        <f>I127+L126</f>
        <v>0</v>
      </c>
      <c r="M127" s="20">
        <f>J127+M126</f>
        <v>0</v>
      </c>
      <c r="N127" s="20">
        <f>N126+K127</f>
        <v>0</v>
      </c>
      <c r="P127" s="3"/>
      <c r="Q127" s="3"/>
    </row>
    <row r="128" spans="1:17" ht="14.25">
      <c r="A128" s="9">
        <v>114</v>
      </c>
      <c r="B128" s="23"/>
      <c r="C128" s="23"/>
      <c r="D128" s="23"/>
      <c r="E128" s="2">
        <f>IF(AND(D128&gt;180,D128&lt;360),-1,1)</f>
        <v>1</v>
      </c>
      <c r="F128" s="2">
        <f>IF(D128&lt;=90,D128,IF(AND(D128&gt;90,D128&lt;=180),180-D128,IF(AND(D128&gt;180,D128&lt;=270),D128-180,360-D128)))</f>
        <v>0</v>
      </c>
      <c r="G128" s="2">
        <f>IF(AND(D128&gt;90,D128&lt;270),-1,1)</f>
        <v>1</v>
      </c>
      <c r="H128" s="2">
        <f>COS((ATAN(C128/100)))*B128</f>
        <v>0</v>
      </c>
      <c r="I128" s="2">
        <f>SIN(RADIANS(F128))*H128*E128</f>
        <v>0</v>
      </c>
      <c r="J128" s="2">
        <f>COS(RADIANS(F128))*H128*G128</f>
        <v>0</v>
      </c>
      <c r="K128" s="2">
        <f>TAN(ATAN(C128/100))*H128</f>
        <v>0</v>
      </c>
      <c r="L128" s="20">
        <f>I128+L127</f>
        <v>0</v>
      </c>
      <c r="M128" s="20">
        <f>J128+M127</f>
        <v>0</v>
      </c>
      <c r="N128" s="20">
        <f>N127+K128</f>
        <v>0</v>
      </c>
      <c r="P128" s="3"/>
      <c r="Q128" s="3"/>
    </row>
    <row r="129" spans="1:17" ht="14.25">
      <c r="A129" s="9">
        <v>115</v>
      </c>
      <c r="B129" s="23"/>
      <c r="C129" s="23"/>
      <c r="D129" s="23"/>
      <c r="E129" s="2">
        <f>IF(AND(D129&gt;180,D129&lt;360),-1,1)</f>
        <v>1</v>
      </c>
      <c r="F129" s="2">
        <f>IF(D129&lt;=90,D129,IF(AND(D129&gt;90,D129&lt;=180),180-D129,IF(AND(D129&gt;180,D129&lt;=270),D129-180,360-D129)))</f>
        <v>0</v>
      </c>
      <c r="G129" s="2">
        <f>IF(AND(D129&gt;90,D129&lt;270),-1,1)</f>
        <v>1</v>
      </c>
      <c r="H129" s="2">
        <f>COS((ATAN(C129/100)))*B129</f>
        <v>0</v>
      </c>
      <c r="I129" s="2">
        <f>SIN(RADIANS(F129))*H129*E129</f>
        <v>0</v>
      </c>
      <c r="J129" s="2">
        <f>COS(RADIANS(F129))*H129*G129</f>
        <v>0</v>
      </c>
      <c r="K129" s="2">
        <f>TAN(ATAN(C129/100))*H129</f>
        <v>0</v>
      </c>
      <c r="L129" s="20">
        <f>I129+L128</f>
        <v>0</v>
      </c>
      <c r="M129" s="20">
        <f>J129+M128</f>
        <v>0</v>
      </c>
      <c r="N129" s="20">
        <f>N128+K129</f>
        <v>0</v>
      </c>
      <c r="P129" s="3"/>
      <c r="Q129" s="3"/>
    </row>
    <row r="130" spans="1:17" ht="14.25">
      <c r="A130" s="9">
        <v>116</v>
      </c>
      <c r="B130" s="23"/>
      <c r="C130" s="23"/>
      <c r="D130" s="23"/>
      <c r="E130" s="2">
        <f>IF(AND(D130&gt;180,D130&lt;360),-1,1)</f>
        <v>1</v>
      </c>
      <c r="F130" s="2">
        <f>IF(D130&lt;=90,D130,IF(AND(D130&gt;90,D130&lt;=180),180-D130,IF(AND(D130&gt;180,D130&lt;=270),D130-180,360-D130)))</f>
        <v>0</v>
      </c>
      <c r="G130" s="2">
        <f>IF(AND(D130&gt;90,D130&lt;270),-1,1)</f>
        <v>1</v>
      </c>
      <c r="H130" s="2">
        <f>COS((ATAN(C130/100)))*B130</f>
        <v>0</v>
      </c>
      <c r="I130" s="2">
        <f>SIN(RADIANS(F130))*H130*E130</f>
        <v>0</v>
      </c>
      <c r="J130" s="2">
        <f>COS(RADIANS(F130))*H130*G130</f>
        <v>0</v>
      </c>
      <c r="K130" s="2">
        <f>TAN(ATAN(C130/100))*H130</f>
        <v>0</v>
      </c>
      <c r="L130" s="20">
        <f>I130+L129</f>
        <v>0</v>
      </c>
      <c r="M130" s="20">
        <f>J130+M129</f>
        <v>0</v>
      </c>
      <c r="N130" s="20">
        <f>N129+K130</f>
        <v>0</v>
      </c>
      <c r="P130" s="3"/>
      <c r="Q130" s="3"/>
    </row>
    <row r="131" spans="1:17" ht="14.25">
      <c r="A131" s="9">
        <v>117</v>
      </c>
      <c r="B131" s="23"/>
      <c r="C131" s="23"/>
      <c r="D131" s="23"/>
      <c r="E131" s="2">
        <f>IF(AND(D131&gt;180,D131&lt;360),-1,1)</f>
        <v>1</v>
      </c>
      <c r="F131" s="2">
        <f>IF(D131&lt;=90,D131,IF(AND(D131&gt;90,D131&lt;=180),180-D131,IF(AND(D131&gt;180,D131&lt;=270),D131-180,360-D131)))</f>
        <v>0</v>
      </c>
      <c r="G131" s="2">
        <f>IF(AND(D131&gt;90,D131&lt;270),-1,1)</f>
        <v>1</v>
      </c>
      <c r="H131" s="2">
        <f>COS((ATAN(C131/100)))*B131</f>
        <v>0</v>
      </c>
      <c r="I131" s="2">
        <f>SIN(RADIANS(F131))*H131*E131</f>
        <v>0</v>
      </c>
      <c r="J131" s="2">
        <f>COS(RADIANS(F131))*H131*G131</f>
        <v>0</v>
      </c>
      <c r="K131" s="2">
        <f>TAN(ATAN(C131/100))*H131</f>
        <v>0</v>
      </c>
      <c r="L131" s="20">
        <f>I131+L130</f>
        <v>0</v>
      </c>
      <c r="M131" s="20">
        <f>J131+M130</f>
        <v>0</v>
      </c>
      <c r="N131" s="20">
        <f>N130+K131</f>
        <v>0</v>
      </c>
      <c r="P131" s="3"/>
      <c r="Q131" s="3"/>
    </row>
    <row r="132" spans="1:17" ht="14.25">
      <c r="A132" s="9">
        <v>118</v>
      </c>
      <c r="B132" s="23"/>
      <c r="C132" s="23"/>
      <c r="D132" s="23"/>
      <c r="E132" s="2">
        <f>IF(AND(D132&gt;180,D132&lt;360),-1,1)</f>
        <v>1</v>
      </c>
      <c r="F132" s="2">
        <f>IF(D132&lt;=90,D132,IF(AND(D132&gt;90,D132&lt;=180),180-D132,IF(AND(D132&gt;180,D132&lt;=270),D132-180,360-D132)))</f>
        <v>0</v>
      </c>
      <c r="G132" s="2">
        <f>IF(AND(D132&gt;90,D132&lt;270),-1,1)</f>
        <v>1</v>
      </c>
      <c r="H132" s="2">
        <f>COS((ATAN(C132/100)))*B132</f>
        <v>0</v>
      </c>
      <c r="I132" s="2">
        <f>SIN(RADIANS(F132))*H132*E132</f>
        <v>0</v>
      </c>
      <c r="J132" s="2">
        <f>COS(RADIANS(F132))*H132*G132</f>
        <v>0</v>
      </c>
      <c r="K132" s="2">
        <f>TAN(ATAN(C132/100))*H132</f>
        <v>0</v>
      </c>
      <c r="L132" s="20">
        <f>I132+L131</f>
        <v>0</v>
      </c>
      <c r="M132" s="20">
        <f>J132+M131</f>
        <v>0</v>
      </c>
      <c r="N132" s="20">
        <f>N131+K132</f>
        <v>0</v>
      </c>
      <c r="P132" s="3"/>
      <c r="Q132" s="3"/>
    </row>
    <row r="133" spans="1:17" ht="14.25">
      <c r="A133" s="9">
        <v>119</v>
      </c>
      <c r="B133" s="23"/>
      <c r="C133" s="23"/>
      <c r="D133" s="23"/>
      <c r="E133" s="2">
        <f>IF(AND(D133&gt;180,D133&lt;360),-1,1)</f>
        <v>1</v>
      </c>
      <c r="F133" s="2">
        <f>IF(D133&lt;=90,D133,IF(AND(D133&gt;90,D133&lt;=180),180-D133,IF(AND(D133&gt;180,D133&lt;=270),D133-180,360-D133)))</f>
        <v>0</v>
      </c>
      <c r="G133" s="2">
        <f>IF(AND(D133&gt;90,D133&lt;270),-1,1)</f>
        <v>1</v>
      </c>
      <c r="H133" s="2">
        <f>COS((ATAN(C133/100)))*B133</f>
        <v>0</v>
      </c>
      <c r="I133" s="2">
        <f>SIN(RADIANS(F133))*H133*E133</f>
        <v>0</v>
      </c>
      <c r="J133" s="2">
        <f>COS(RADIANS(F133))*H133*G133</f>
        <v>0</v>
      </c>
      <c r="K133" s="2">
        <f>TAN(ATAN(C133/100))*H133</f>
        <v>0</v>
      </c>
      <c r="L133" s="20">
        <f>I133+L132</f>
        <v>0</v>
      </c>
      <c r="M133" s="20">
        <f>J133+M132</f>
        <v>0</v>
      </c>
      <c r="N133" s="20">
        <f>N132+K133</f>
        <v>0</v>
      </c>
      <c r="P133" s="3"/>
      <c r="Q133" s="3"/>
    </row>
    <row r="134" spans="1:17" ht="14.25">
      <c r="A134" s="9">
        <v>120</v>
      </c>
      <c r="B134" s="23"/>
      <c r="C134" s="23"/>
      <c r="D134" s="23"/>
      <c r="E134" s="2">
        <f>IF(AND(D134&gt;180,D134&lt;360),-1,1)</f>
        <v>1</v>
      </c>
      <c r="F134" s="2">
        <f>IF(D134&lt;=90,D134,IF(AND(D134&gt;90,D134&lt;=180),180-D134,IF(AND(D134&gt;180,D134&lt;=270),D134-180,360-D134)))</f>
        <v>0</v>
      </c>
      <c r="G134" s="2">
        <f>IF(AND(D134&gt;90,D134&lt;270),-1,1)</f>
        <v>1</v>
      </c>
      <c r="H134" s="2">
        <f>COS((ATAN(C134/100)))*B134</f>
        <v>0</v>
      </c>
      <c r="I134" s="2">
        <f>SIN(RADIANS(F134))*H134*E134</f>
        <v>0</v>
      </c>
      <c r="J134" s="2">
        <f>COS(RADIANS(F134))*H134*G134</f>
        <v>0</v>
      </c>
      <c r="K134" s="2">
        <f>TAN(ATAN(C134/100))*H134</f>
        <v>0</v>
      </c>
      <c r="L134" s="20">
        <f>I134+L133</f>
        <v>0</v>
      </c>
      <c r="M134" s="20">
        <f>J134+M133</f>
        <v>0</v>
      </c>
      <c r="N134" s="20">
        <f>N133+K134</f>
        <v>0</v>
      </c>
      <c r="P134" s="3"/>
      <c r="Q134" s="3"/>
    </row>
    <row r="135" spans="1:17" ht="14.25">
      <c r="A135" s="9">
        <v>121</v>
      </c>
      <c r="B135" s="23"/>
      <c r="C135" s="23"/>
      <c r="D135" s="23"/>
      <c r="E135" s="2">
        <f>IF(AND(D135&gt;180,D135&lt;360),-1,1)</f>
        <v>1</v>
      </c>
      <c r="F135" s="2">
        <f>IF(D135&lt;=90,D135,IF(AND(D135&gt;90,D135&lt;=180),180-D135,IF(AND(D135&gt;180,D135&lt;=270),D135-180,360-D135)))</f>
        <v>0</v>
      </c>
      <c r="G135" s="2">
        <f>IF(AND(D135&gt;90,D135&lt;270),-1,1)</f>
        <v>1</v>
      </c>
      <c r="H135" s="2">
        <f>COS((ATAN(C135/100)))*B135</f>
        <v>0</v>
      </c>
      <c r="I135" s="2">
        <f>SIN(RADIANS(F135))*H135*E135</f>
        <v>0</v>
      </c>
      <c r="J135" s="2">
        <f>COS(RADIANS(F135))*H135*G135</f>
        <v>0</v>
      </c>
      <c r="K135" s="2">
        <f>TAN(ATAN(C135/100))*H135</f>
        <v>0</v>
      </c>
      <c r="L135" s="20">
        <f>I135+L134</f>
        <v>0</v>
      </c>
      <c r="M135" s="20">
        <f>J135+M134</f>
        <v>0</v>
      </c>
      <c r="N135" s="20">
        <f>N134+K135</f>
        <v>0</v>
      </c>
      <c r="P135" s="3"/>
      <c r="Q135" s="3"/>
    </row>
    <row r="136" spans="1:17" ht="14.25">
      <c r="A136" s="9">
        <v>122</v>
      </c>
      <c r="B136" s="23"/>
      <c r="C136" s="23"/>
      <c r="D136" s="23"/>
      <c r="E136" s="2">
        <f>IF(AND(D136&gt;180,D136&lt;360),-1,1)</f>
        <v>1</v>
      </c>
      <c r="F136" s="2">
        <f>IF(D136&lt;=90,D136,IF(AND(D136&gt;90,D136&lt;=180),180-D136,IF(AND(D136&gt;180,D136&lt;=270),D136-180,360-D136)))</f>
        <v>0</v>
      </c>
      <c r="G136" s="2">
        <f>IF(AND(D136&gt;90,D136&lt;270),-1,1)</f>
        <v>1</v>
      </c>
      <c r="H136" s="2">
        <f>COS((ATAN(C136/100)))*B136</f>
        <v>0</v>
      </c>
      <c r="I136" s="2">
        <f>SIN(RADIANS(F136))*H136*E136</f>
        <v>0</v>
      </c>
      <c r="J136" s="2">
        <f>COS(RADIANS(F136))*H136*G136</f>
        <v>0</v>
      </c>
      <c r="K136" s="2">
        <f>TAN(ATAN(C136/100))*H136</f>
        <v>0</v>
      </c>
      <c r="L136" s="20">
        <f>I136+L135</f>
        <v>0</v>
      </c>
      <c r="M136" s="20">
        <f>J136+M135</f>
        <v>0</v>
      </c>
      <c r="N136" s="20">
        <f>N135+K136</f>
        <v>0</v>
      </c>
      <c r="P136" s="3"/>
      <c r="Q136" s="3"/>
    </row>
    <row r="137" spans="1:17" ht="14.25">
      <c r="A137" s="9">
        <v>123</v>
      </c>
      <c r="B137" s="23"/>
      <c r="C137" s="23"/>
      <c r="D137" s="23"/>
      <c r="E137" s="2">
        <f>IF(AND(D137&gt;180,D137&lt;360),-1,1)</f>
        <v>1</v>
      </c>
      <c r="F137" s="2">
        <f>IF(D137&lt;=90,D137,IF(AND(D137&gt;90,D137&lt;=180),180-D137,IF(AND(D137&gt;180,D137&lt;=270),D137-180,360-D137)))</f>
        <v>0</v>
      </c>
      <c r="G137" s="2">
        <f>IF(AND(D137&gt;90,D137&lt;270),-1,1)</f>
        <v>1</v>
      </c>
      <c r="H137" s="2">
        <f>COS((ATAN(C137/100)))*B137</f>
        <v>0</v>
      </c>
      <c r="I137" s="2">
        <f>SIN(RADIANS(F137))*H137*E137</f>
        <v>0</v>
      </c>
      <c r="J137" s="2">
        <f>COS(RADIANS(F137))*H137*G137</f>
        <v>0</v>
      </c>
      <c r="K137" s="2">
        <f>TAN(ATAN(C137/100))*H137</f>
        <v>0</v>
      </c>
      <c r="L137" s="20">
        <f>I137+L136</f>
        <v>0</v>
      </c>
      <c r="M137" s="20">
        <f>J137+M136</f>
        <v>0</v>
      </c>
      <c r="N137" s="20">
        <f>N136+K137</f>
        <v>0</v>
      </c>
      <c r="P137" s="3"/>
      <c r="Q137" s="3"/>
    </row>
    <row r="138" spans="1:17" ht="14.25">
      <c r="A138" s="9">
        <v>124</v>
      </c>
      <c r="B138" s="23"/>
      <c r="C138" s="23"/>
      <c r="D138" s="23"/>
      <c r="E138" s="2">
        <f>IF(AND(D138&gt;180,D138&lt;360),-1,1)</f>
        <v>1</v>
      </c>
      <c r="F138" s="2">
        <f>IF(D138&lt;=90,D138,IF(AND(D138&gt;90,D138&lt;=180),180-D138,IF(AND(D138&gt;180,D138&lt;=270),D138-180,360-D138)))</f>
        <v>0</v>
      </c>
      <c r="G138" s="2">
        <f>IF(AND(D138&gt;90,D138&lt;270),-1,1)</f>
        <v>1</v>
      </c>
      <c r="H138" s="2">
        <f>COS((ATAN(C138/100)))*B138</f>
        <v>0</v>
      </c>
      <c r="I138" s="2">
        <f>SIN(RADIANS(F138))*H138*E138</f>
        <v>0</v>
      </c>
      <c r="J138" s="2">
        <f>COS(RADIANS(F138))*H138*G138</f>
        <v>0</v>
      </c>
      <c r="K138" s="2">
        <f>TAN(ATAN(C138/100))*H138</f>
        <v>0</v>
      </c>
      <c r="L138" s="20">
        <f>I138+L137</f>
        <v>0</v>
      </c>
      <c r="M138" s="20">
        <f>J138+M137</f>
        <v>0</v>
      </c>
      <c r="N138" s="20">
        <f>N137+K138</f>
        <v>0</v>
      </c>
      <c r="P138" s="3"/>
      <c r="Q138" s="3"/>
    </row>
    <row r="139" spans="1:17" ht="14.25">
      <c r="A139" s="9">
        <v>125</v>
      </c>
      <c r="B139" s="23"/>
      <c r="C139" s="23"/>
      <c r="D139" s="23"/>
      <c r="E139" s="2">
        <f>IF(AND(D139&gt;180,D139&lt;360),-1,1)</f>
        <v>1</v>
      </c>
      <c r="F139" s="2">
        <f>IF(D139&lt;=90,D139,IF(AND(D139&gt;90,D139&lt;=180),180-D139,IF(AND(D139&gt;180,D139&lt;=270),D139-180,360-D139)))</f>
        <v>0</v>
      </c>
      <c r="G139" s="2">
        <f>IF(AND(D139&gt;90,D139&lt;270),-1,1)</f>
        <v>1</v>
      </c>
      <c r="H139" s="2">
        <f>COS((ATAN(C139/100)))*B139</f>
        <v>0</v>
      </c>
      <c r="I139" s="2">
        <f>SIN(RADIANS(F139))*H139*E139</f>
        <v>0</v>
      </c>
      <c r="J139" s="2">
        <f>COS(RADIANS(F139))*H139*G139</f>
        <v>0</v>
      </c>
      <c r="K139" s="2">
        <f>TAN(ATAN(C139/100))*H139</f>
        <v>0</v>
      </c>
      <c r="L139" s="20">
        <f>I139+L138</f>
        <v>0</v>
      </c>
      <c r="M139" s="20">
        <f>J139+M138</f>
        <v>0</v>
      </c>
      <c r="N139" s="20">
        <f>N138+K139</f>
        <v>0</v>
      </c>
      <c r="P139" s="3"/>
      <c r="Q139" s="3"/>
    </row>
    <row r="140" spans="1:17" ht="14.25">
      <c r="A140" s="9">
        <v>126</v>
      </c>
      <c r="B140" s="23"/>
      <c r="C140" s="23"/>
      <c r="D140" s="23"/>
      <c r="E140" s="2">
        <f>IF(AND(D140&gt;180,D140&lt;360),-1,1)</f>
        <v>1</v>
      </c>
      <c r="F140" s="2">
        <f>IF(D140&lt;=90,D140,IF(AND(D140&gt;90,D140&lt;=180),180-D140,IF(AND(D140&gt;180,D140&lt;=270),D140-180,360-D140)))</f>
        <v>0</v>
      </c>
      <c r="G140" s="2">
        <f>IF(AND(D140&gt;90,D140&lt;270),-1,1)</f>
        <v>1</v>
      </c>
      <c r="H140" s="2">
        <f>COS((ATAN(C140/100)))*B140</f>
        <v>0</v>
      </c>
      <c r="I140" s="2">
        <f>SIN(RADIANS(F140))*H140*E140</f>
        <v>0</v>
      </c>
      <c r="J140" s="2">
        <f>COS(RADIANS(F140))*H140*G140</f>
        <v>0</v>
      </c>
      <c r="K140" s="2">
        <f>TAN(ATAN(C140/100))*H140</f>
        <v>0</v>
      </c>
      <c r="L140" s="20">
        <f>I140+L139</f>
        <v>0</v>
      </c>
      <c r="M140" s="20">
        <f>J140+M139</f>
        <v>0</v>
      </c>
      <c r="N140" s="20">
        <f>N139+K140</f>
        <v>0</v>
      </c>
      <c r="P140" s="3"/>
      <c r="Q140" s="3"/>
    </row>
    <row r="141" spans="1:17" ht="14.25">
      <c r="A141" s="9">
        <v>127</v>
      </c>
      <c r="B141" s="23"/>
      <c r="C141" s="23"/>
      <c r="D141" s="23"/>
      <c r="E141" s="2">
        <f>IF(AND(D141&gt;180,D141&lt;360),-1,1)</f>
        <v>1</v>
      </c>
      <c r="F141" s="2">
        <f>IF(D141&lt;=90,D141,IF(AND(D141&gt;90,D141&lt;=180),180-D141,IF(AND(D141&gt;180,D141&lt;=270),D141-180,360-D141)))</f>
        <v>0</v>
      </c>
      <c r="G141" s="2">
        <f>IF(AND(D141&gt;90,D141&lt;270),-1,1)</f>
        <v>1</v>
      </c>
      <c r="H141" s="2">
        <f>COS((ATAN(C141/100)))*B141</f>
        <v>0</v>
      </c>
      <c r="I141" s="2">
        <f>SIN(RADIANS(F141))*H141*E141</f>
        <v>0</v>
      </c>
      <c r="J141" s="2">
        <f>COS(RADIANS(F141))*H141*G141</f>
        <v>0</v>
      </c>
      <c r="K141" s="2">
        <f>TAN(ATAN(C141/100))*H141</f>
        <v>0</v>
      </c>
      <c r="L141" s="20">
        <f>I141+L140</f>
        <v>0</v>
      </c>
      <c r="M141" s="20">
        <f>J141+M140</f>
        <v>0</v>
      </c>
      <c r="N141" s="20">
        <f>N140+K141</f>
        <v>0</v>
      </c>
      <c r="P141" s="3"/>
      <c r="Q141" s="3"/>
    </row>
    <row r="142" spans="1:17" ht="14.25">
      <c r="A142" s="9">
        <v>128</v>
      </c>
      <c r="B142" s="23"/>
      <c r="C142" s="23"/>
      <c r="D142" s="23"/>
      <c r="E142" s="2">
        <f>IF(AND(D142&gt;180,D142&lt;360),-1,1)</f>
        <v>1</v>
      </c>
      <c r="F142" s="2">
        <f>IF(D142&lt;=90,D142,IF(AND(D142&gt;90,D142&lt;=180),180-D142,IF(AND(D142&gt;180,D142&lt;=270),D142-180,360-D142)))</f>
        <v>0</v>
      </c>
      <c r="G142" s="2">
        <f>IF(AND(D142&gt;90,D142&lt;270),-1,1)</f>
        <v>1</v>
      </c>
      <c r="H142" s="2">
        <f>COS((ATAN(C142/100)))*B142</f>
        <v>0</v>
      </c>
      <c r="I142" s="2">
        <f>SIN(RADIANS(F142))*H142*E142</f>
        <v>0</v>
      </c>
      <c r="J142" s="2">
        <f>COS(RADIANS(F142))*H142*G142</f>
        <v>0</v>
      </c>
      <c r="K142" s="2">
        <f>TAN(ATAN(C142/100))*H142</f>
        <v>0</v>
      </c>
      <c r="L142" s="20">
        <f>I142+L141</f>
        <v>0</v>
      </c>
      <c r="M142" s="20">
        <f>J142+M141</f>
        <v>0</v>
      </c>
      <c r="N142" s="20">
        <f>N141+K142</f>
        <v>0</v>
      </c>
      <c r="P142" s="3"/>
      <c r="Q142" s="3"/>
    </row>
    <row r="143" spans="1:17" ht="14.25">
      <c r="A143" s="9">
        <v>129</v>
      </c>
      <c r="B143" s="23"/>
      <c r="C143" s="23"/>
      <c r="D143" s="23"/>
      <c r="E143" s="2">
        <f>IF(AND(D143&gt;180,D143&lt;360),-1,1)</f>
        <v>1</v>
      </c>
      <c r="F143" s="2">
        <f>IF(D143&lt;=90,D143,IF(AND(D143&gt;90,D143&lt;=180),180-D143,IF(AND(D143&gt;180,D143&lt;=270),D143-180,360-D143)))</f>
        <v>0</v>
      </c>
      <c r="G143" s="2">
        <f>IF(AND(D143&gt;90,D143&lt;270),-1,1)</f>
        <v>1</v>
      </c>
      <c r="H143" s="2">
        <f>COS((ATAN(C143/100)))*B143</f>
        <v>0</v>
      </c>
      <c r="I143" s="2">
        <f>SIN(RADIANS(F143))*H143*E143</f>
        <v>0</v>
      </c>
      <c r="J143" s="2">
        <f>COS(RADIANS(F143))*H143*G143</f>
        <v>0</v>
      </c>
      <c r="K143" s="2">
        <f>TAN(ATAN(C143/100))*H143</f>
        <v>0</v>
      </c>
      <c r="L143" s="20">
        <f>I143+L142</f>
        <v>0</v>
      </c>
      <c r="M143" s="20">
        <f>J143+M142</f>
        <v>0</v>
      </c>
      <c r="N143" s="20">
        <f>N142+K143</f>
        <v>0</v>
      </c>
      <c r="P143" s="3"/>
      <c r="Q143" s="3"/>
    </row>
    <row r="144" spans="1:17" ht="14.25">
      <c r="A144" s="9">
        <v>130</v>
      </c>
      <c r="B144" s="23"/>
      <c r="C144" s="23"/>
      <c r="D144" s="23"/>
      <c r="E144" s="2">
        <f>IF(AND(D144&gt;180,D144&lt;360),-1,1)</f>
        <v>1</v>
      </c>
      <c r="F144" s="2">
        <f>IF(D144&lt;=90,D144,IF(AND(D144&gt;90,D144&lt;=180),180-D144,IF(AND(D144&gt;180,D144&lt;=270),D144-180,360-D144)))</f>
        <v>0</v>
      </c>
      <c r="G144" s="2">
        <f>IF(AND(D144&gt;90,D144&lt;270),-1,1)</f>
        <v>1</v>
      </c>
      <c r="H144" s="2">
        <f>COS((ATAN(C144/100)))*B144</f>
        <v>0</v>
      </c>
      <c r="I144" s="2">
        <f>SIN(RADIANS(F144))*H144*E144</f>
        <v>0</v>
      </c>
      <c r="J144" s="2">
        <f>COS(RADIANS(F144))*H144*G144</f>
        <v>0</v>
      </c>
      <c r="K144" s="2">
        <f>TAN(ATAN(C144/100))*H144</f>
        <v>0</v>
      </c>
      <c r="L144" s="20">
        <f>I144+L143</f>
        <v>0</v>
      </c>
      <c r="M144" s="20">
        <f>J144+M143</f>
        <v>0</v>
      </c>
      <c r="N144" s="20">
        <f>N143+K144</f>
        <v>0</v>
      </c>
      <c r="P144" s="3"/>
      <c r="Q144" s="3"/>
    </row>
    <row r="145" spans="1:17" ht="14.25">
      <c r="A145" s="9">
        <v>131</v>
      </c>
      <c r="B145" s="23"/>
      <c r="C145" s="23"/>
      <c r="D145" s="23"/>
      <c r="E145" s="2">
        <f>IF(AND(D145&gt;180,D145&lt;360),-1,1)</f>
        <v>1</v>
      </c>
      <c r="F145" s="2">
        <f>IF(D145&lt;=90,D145,IF(AND(D145&gt;90,D145&lt;=180),180-D145,IF(AND(D145&gt;180,D145&lt;=270),D145-180,360-D145)))</f>
        <v>0</v>
      </c>
      <c r="G145" s="2">
        <f>IF(AND(D145&gt;90,D145&lt;270),-1,1)</f>
        <v>1</v>
      </c>
      <c r="H145" s="2">
        <f>COS((ATAN(C145/100)))*B145</f>
        <v>0</v>
      </c>
      <c r="I145" s="2">
        <f>SIN(RADIANS(F145))*H145*E145</f>
        <v>0</v>
      </c>
      <c r="J145" s="2">
        <f>COS(RADIANS(F145))*H145*G145</f>
        <v>0</v>
      </c>
      <c r="K145" s="2">
        <f>TAN(ATAN(C145/100))*H145</f>
        <v>0</v>
      </c>
      <c r="L145" s="20">
        <f>I145+L144</f>
        <v>0</v>
      </c>
      <c r="M145" s="20">
        <f>J145+M144</f>
        <v>0</v>
      </c>
      <c r="N145" s="20">
        <f>N144+K145</f>
        <v>0</v>
      </c>
      <c r="P145" s="3"/>
      <c r="Q145" s="3"/>
    </row>
    <row r="146" spans="1:17" ht="14.25">
      <c r="A146" s="9">
        <v>132</v>
      </c>
      <c r="B146" s="23"/>
      <c r="C146" s="23"/>
      <c r="D146" s="23"/>
      <c r="E146" s="2">
        <f>IF(AND(D146&gt;180,D146&lt;360),-1,1)</f>
        <v>1</v>
      </c>
      <c r="F146" s="2">
        <f>IF(D146&lt;=90,D146,IF(AND(D146&gt;90,D146&lt;=180),180-D146,IF(AND(D146&gt;180,D146&lt;=270),D146-180,360-D146)))</f>
        <v>0</v>
      </c>
      <c r="G146" s="2">
        <f>IF(AND(D146&gt;90,D146&lt;270),-1,1)</f>
        <v>1</v>
      </c>
      <c r="H146" s="2">
        <f>COS((ATAN(C146/100)))*B146</f>
        <v>0</v>
      </c>
      <c r="I146" s="2">
        <f>SIN(RADIANS(F146))*H146*E146</f>
        <v>0</v>
      </c>
      <c r="J146" s="2">
        <f>COS(RADIANS(F146))*H146*G146</f>
        <v>0</v>
      </c>
      <c r="K146" s="2">
        <f>TAN(ATAN(C146/100))*H146</f>
        <v>0</v>
      </c>
      <c r="L146" s="20">
        <f>I146+L145</f>
        <v>0</v>
      </c>
      <c r="M146" s="20">
        <f>J146+M145</f>
        <v>0</v>
      </c>
      <c r="N146" s="20">
        <f>N145+K146</f>
        <v>0</v>
      </c>
      <c r="P146" s="3"/>
      <c r="Q146" s="3"/>
    </row>
    <row r="147" spans="1:17" ht="14.25">
      <c r="A147" s="9">
        <v>133</v>
      </c>
      <c r="B147" s="23"/>
      <c r="C147" s="23"/>
      <c r="D147" s="23"/>
      <c r="E147" s="2">
        <f>IF(AND(D147&gt;180,D147&lt;360),-1,1)</f>
        <v>1</v>
      </c>
      <c r="F147" s="2">
        <f>IF(D147&lt;=90,D147,IF(AND(D147&gt;90,D147&lt;=180),180-D147,IF(AND(D147&gt;180,D147&lt;=270),D147-180,360-D147)))</f>
        <v>0</v>
      </c>
      <c r="G147" s="2">
        <f>IF(AND(D147&gt;90,D147&lt;270),-1,1)</f>
        <v>1</v>
      </c>
      <c r="H147" s="2">
        <f>COS((ATAN(C147/100)))*B147</f>
        <v>0</v>
      </c>
      <c r="I147" s="2">
        <f>SIN(RADIANS(F147))*H147*E147</f>
        <v>0</v>
      </c>
      <c r="J147" s="2">
        <f>COS(RADIANS(F147))*H147*G147</f>
        <v>0</v>
      </c>
      <c r="K147" s="2">
        <f>TAN(ATAN(C147/100))*H147</f>
        <v>0</v>
      </c>
      <c r="L147" s="20">
        <f>I147+L146</f>
        <v>0</v>
      </c>
      <c r="M147" s="20">
        <f>J147+M146</f>
        <v>0</v>
      </c>
      <c r="N147" s="20">
        <f>N146+K147</f>
        <v>0</v>
      </c>
      <c r="P147" s="3"/>
      <c r="Q147" s="3"/>
    </row>
    <row r="148" spans="1:17" ht="14.25">
      <c r="A148" s="9">
        <v>134</v>
      </c>
      <c r="B148" s="23"/>
      <c r="C148" s="23"/>
      <c r="D148" s="23"/>
      <c r="E148" s="2">
        <f>IF(AND(D148&gt;180,D148&lt;360),-1,1)</f>
        <v>1</v>
      </c>
      <c r="F148" s="2">
        <f>IF(D148&lt;=90,D148,IF(AND(D148&gt;90,D148&lt;=180),180-D148,IF(AND(D148&gt;180,D148&lt;=270),D148-180,360-D148)))</f>
        <v>0</v>
      </c>
      <c r="G148" s="2">
        <f>IF(AND(D148&gt;90,D148&lt;270),-1,1)</f>
        <v>1</v>
      </c>
      <c r="H148" s="2">
        <f>COS((ATAN(C148/100)))*B148</f>
        <v>0</v>
      </c>
      <c r="I148" s="2">
        <f>SIN(RADIANS(F148))*H148*E148</f>
        <v>0</v>
      </c>
      <c r="J148" s="2">
        <f>COS(RADIANS(F148))*H148*G148</f>
        <v>0</v>
      </c>
      <c r="K148" s="2">
        <f>TAN(ATAN(C148/100))*H148</f>
        <v>0</v>
      </c>
      <c r="L148" s="20">
        <f>I148+L147</f>
        <v>0</v>
      </c>
      <c r="M148" s="20">
        <f>J148+M147</f>
        <v>0</v>
      </c>
      <c r="N148" s="20">
        <f>N147+K148</f>
        <v>0</v>
      </c>
      <c r="P148" s="3"/>
      <c r="Q148" s="3"/>
    </row>
    <row r="149" spans="1:17" ht="14.25">
      <c r="A149" s="9">
        <v>135</v>
      </c>
      <c r="B149" s="23"/>
      <c r="C149" s="23"/>
      <c r="D149" s="23"/>
      <c r="E149" s="2">
        <f>IF(AND(D149&gt;180,D149&lt;360),-1,1)</f>
        <v>1</v>
      </c>
      <c r="F149" s="2">
        <f>IF(D149&lt;=90,D149,IF(AND(D149&gt;90,D149&lt;=180),180-D149,IF(AND(D149&gt;180,D149&lt;=270),D149-180,360-D149)))</f>
        <v>0</v>
      </c>
      <c r="G149" s="2">
        <f>IF(AND(D149&gt;90,D149&lt;270),-1,1)</f>
        <v>1</v>
      </c>
      <c r="H149" s="2">
        <f>COS((ATAN(C149/100)))*B149</f>
        <v>0</v>
      </c>
      <c r="I149" s="2">
        <f>SIN(RADIANS(F149))*H149*E149</f>
        <v>0</v>
      </c>
      <c r="J149" s="2">
        <f>COS(RADIANS(F149))*H149*G149</f>
        <v>0</v>
      </c>
      <c r="K149" s="2">
        <f>TAN(ATAN(C149/100))*H149</f>
        <v>0</v>
      </c>
      <c r="L149" s="20">
        <f>I149+L148</f>
        <v>0</v>
      </c>
      <c r="M149" s="20">
        <f>J149+M148</f>
        <v>0</v>
      </c>
      <c r="N149" s="20">
        <f>N148+K149</f>
        <v>0</v>
      </c>
      <c r="P149" s="3"/>
      <c r="Q149" s="3"/>
    </row>
    <row r="150" spans="1:17" ht="14.25">
      <c r="A150" s="9">
        <v>136</v>
      </c>
      <c r="B150" s="23"/>
      <c r="C150" s="23"/>
      <c r="D150" s="23"/>
      <c r="E150" s="2">
        <f>IF(AND(D150&gt;180,D150&lt;360),-1,1)</f>
        <v>1</v>
      </c>
      <c r="F150" s="2">
        <f>IF(D150&lt;=90,D150,IF(AND(D150&gt;90,D150&lt;=180),180-D150,IF(AND(D150&gt;180,D150&lt;=270),D150-180,360-D150)))</f>
        <v>0</v>
      </c>
      <c r="G150" s="2">
        <f>IF(AND(D150&gt;90,D150&lt;270),-1,1)</f>
        <v>1</v>
      </c>
      <c r="H150" s="2">
        <f>COS((ATAN(C150/100)))*B150</f>
        <v>0</v>
      </c>
      <c r="I150" s="2">
        <f>SIN(RADIANS(F150))*H150*E150</f>
        <v>0</v>
      </c>
      <c r="J150" s="2">
        <f>COS(RADIANS(F150))*H150*G150</f>
        <v>0</v>
      </c>
      <c r="K150" s="2">
        <f>TAN(ATAN(C150/100))*H150</f>
        <v>0</v>
      </c>
      <c r="L150" s="20">
        <f>I150+L149</f>
        <v>0</v>
      </c>
      <c r="M150" s="20">
        <f>J150+M149</f>
        <v>0</v>
      </c>
      <c r="N150" s="20">
        <f>N149+K150</f>
        <v>0</v>
      </c>
      <c r="P150" s="3"/>
      <c r="Q150" s="3"/>
    </row>
    <row r="151" spans="1:17" ht="14.25">
      <c r="A151" s="9">
        <v>137</v>
      </c>
      <c r="B151" s="23"/>
      <c r="C151" s="23"/>
      <c r="D151" s="23"/>
      <c r="E151" s="2">
        <f>IF(AND(D151&gt;180,D151&lt;360),-1,1)</f>
        <v>1</v>
      </c>
      <c r="F151" s="2">
        <f>IF(D151&lt;=90,D151,IF(AND(D151&gt;90,D151&lt;=180),180-D151,IF(AND(D151&gt;180,D151&lt;=270),D151-180,360-D151)))</f>
        <v>0</v>
      </c>
      <c r="G151" s="2">
        <f>IF(AND(D151&gt;90,D151&lt;270),-1,1)</f>
        <v>1</v>
      </c>
      <c r="H151" s="2">
        <f>COS((ATAN(C151/100)))*B151</f>
        <v>0</v>
      </c>
      <c r="I151" s="2">
        <f>SIN(RADIANS(F151))*H151*E151</f>
        <v>0</v>
      </c>
      <c r="J151" s="2">
        <f>COS(RADIANS(F151))*H151*G151</f>
        <v>0</v>
      </c>
      <c r="K151" s="2">
        <f>TAN(ATAN(C151/100))*H151</f>
        <v>0</v>
      </c>
      <c r="L151" s="20">
        <f>I151+L150</f>
        <v>0</v>
      </c>
      <c r="M151" s="20">
        <f>J151+M150</f>
        <v>0</v>
      </c>
      <c r="N151" s="20">
        <f>N150+K151</f>
        <v>0</v>
      </c>
      <c r="P151" s="3"/>
      <c r="Q151" s="3"/>
    </row>
    <row r="152" spans="1:17" ht="14.25">
      <c r="A152" s="9">
        <v>138</v>
      </c>
      <c r="B152" s="23"/>
      <c r="C152" s="23"/>
      <c r="D152" s="23"/>
      <c r="E152" s="2">
        <f>IF(AND(D152&gt;180,D152&lt;360),-1,1)</f>
        <v>1</v>
      </c>
      <c r="F152" s="2">
        <f>IF(D152&lt;=90,D152,IF(AND(D152&gt;90,D152&lt;=180),180-D152,IF(AND(D152&gt;180,D152&lt;=270),D152-180,360-D152)))</f>
        <v>0</v>
      </c>
      <c r="G152" s="2">
        <f>IF(AND(D152&gt;90,D152&lt;270),-1,1)</f>
        <v>1</v>
      </c>
      <c r="H152" s="2">
        <f>COS((ATAN(C152/100)))*B152</f>
        <v>0</v>
      </c>
      <c r="I152" s="2">
        <f>SIN(RADIANS(F152))*H152*E152</f>
        <v>0</v>
      </c>
      <c r="J152" s="2">
        <f>COS(RADIANS(F152))*H152*G152</f>
        <v>0</v>
      </c>
      <c r="K152" s="2">
        <f>TAN(ATAN(C152/100))*H152</f>
        <v>0</v>
      </c>
      <c r="L152" s="20">
        <f>I152+L151</f>
        <v>0</v>
      </c>
      <c r="M152" s="20">
        <f>J152+M151</f>
        <v>0</v>
      </c>
      <c r="N152" s="20">
        <f>N151+K152</f>
        <v>0</v>
      </c>
      <c r="P152" s="3"/>
      <c r="Q152" s="3"/>
    </row>
    <row r="153" spans="1:17" ht="14.25">
      <c r="A153" s="9">
        <v>139</v>
      </c>
      <c r="B153" s="23"/>
      <c r="C153" s="23"/>
      <c r="D153" s="23"/>
      <c r="E153" s="2">
        <f>IF(AND(D153&gt;180,D153&lt;360),-1,1)</f>
        <v>1</v>
      </c>
      <c r="F153" s="2">
        <f>IF(D153&lt;=90,D153,IF(AND(D153&gt;90,D153&lt;=180),180-D153,IF(AND(D153&gt;180,D153&lt;=270),D153-180,360-D153)))</f>
        <v>0</v>
      </c>
      <c r="G153" s="2">
        <f>IF(AND(D153&gt;90,D153&lt;270),-1,1)</f>
        <v>1</v>
      </c>
      <c r="H153" s="2">
        <f>COS((ATAN(C153/100)))*B153</f>
        <v>0</v>
      </c>
      <c r="I153" s="2">
        <f>SIN(RADIANS(F153))*H153*E153</f>
        <v>0</v>
      </c>
      <c r="J153" s="2">
        <f>COS(RADIANS(F153))*H153*G153</f>
        <v>0</v>
      </c>
      <c r="K153" s="2">
        <f>TAN(ATAN(C153/100))*H153</f>
        <v>0</v>
      </c>
      <c r="L153" s="20">
        <f>I153+L152</f>
        <v>0</v>
      </c>
      <c r="M153" s="20">
        <f>J153+M152</f>
        <v>0</v>
      </c>
      <c r="N153" s="20">
        <f>N152+K153</f>
        <v>0</v>
      </c>
      <c r="P153" s="3"/>
      <c r="Q153" s="3"/>
    </row>
    <row r="154" spans="1:17" ht="14.25">
      <c r="A154" s="9">
        <v>140</v>
      </c>
      <c r="B154" s="23"/>
      <c r="C154" s="23"/>
      <c r="D154" s="23"/>
      <c r="E154" s="2">
        <f>IF(AND(D154&gt;180,D154&lt;360),-1,1)</f>
        <v>1</v>
      </c>
      <c r="F154" s="2">
        <f>IF(D154&lt;=90,D154,IF(AND(D154&gt;90,D154&lt;=180),180-D154,IF(AND(D154&gt;180,D154&lt;=270),D154-180,360-D154)))</f>
        <v>0</v>
      </c>
      <c r="G154" s="2">
        <f>IF(AND(D154&gt;90,D154&lt;270),-1,1)</f>
        <v>1</v>
      </c>
      <c r="H154" s="2">
        <f>COS((ATAN(C154/100)))*B154</f>
        <v>0</v>
      </c>
      <c r="I154" s="2">
        <f>SIN(RADIANS(F154))*H154*E154</f>
        <v>0</v>
      </c>
      <c r="J154" s="2">
        <f>COS(RADIANS(F154))*H154*G154</f>
        <v>0</v>
      </c>
      <c r="K154" s="2">
        <f>TAN(ATAN(C154/100))*H154</f>
        <v>0</v>
      </c>
      <c r="L154" s="20">
        <f>I154+L153</f>
        <v>0</v>
      </c>
      <c r="M154" s="20">
        <f>J154+M153</f>
        <v>0</v>
      </c>
      <c r="N154" s="20">
        <f>N153+K154</f>
        <v>0</v>
      </c>
      <c r="P154" s="3"/>
      <c r="Q154" s="3"/>
    </row>
    <row r="155" spans="1:17" ht="14.25">
      <c r="A155" s="9">
        <v>141</v>
      </c>
      <c r="B155" s="23"/>
      <c r="C155" s="23"/>
      <c r="D155" s="23"/>
      <c r="E155" s="2">
        <f>IF(AND(D155&gt;180,D155&lt;360),-1,1)</f>
        <v>1</v>
      </c>
      <c r="F155" s="2">
        <f>IF(D155&lt;=90,D155,IF(AND(D155&gt;90,D155&lt;=180),180-D155,IF(AND(D155&gt;180,D155&lt;=270),D155-180,360-D155)))</f>
        <v>0</v>
      </c>
      <c r="G155" s="2">
        <f>IF(AND(D155&gt;90,D155&lt;270),-1,1)</f>
        <v>1</v>
      </c>
      <c r="H155" s="2">
        <f>COS((ATAN(C155/100)))*B155</f>
        <v>0</v>
      </c>
      <c r="I155" s="2">
        <f>SIN(RADIANS(F155))*H155*E155</f>
        <v>0</v>
      </c>
      <c r="J155" s="2">
        <f>COS(RADIANS(F155))*H155*G155</f>
        <v>0</v>
      </c>
      <c r="K155" s="2">
        <f>TAN(ATAN(C155/100))*H155</f>
        <v>0</v>
      </c>
      <c r="L155" s="20">
        <f>I155+L154</f>
        <v>0</v>
      </c>
      <c r="M155" s="20">
        <f>J155+M154</f>
        <v>0</v>
      </c>
      <c r="N155" s="20">
        <f>N154+K155</f>
        <v>0</v>
      </c>
      <c r="P155" s="3"/>
      <c r="Q155" s="3"/>
    </row>
    <row r="156" spans="1:17" ht="14.25">
      <c r="A156" s="9">
        <v>142</v>
      </c>
      <c r="B156" s="23"/>
      <c r="C156" s="23"/>
      <c r="D156" s="23"/>
      <c r="E156" s="2">
        <f>IF(AND(D156&gt;180,D156&lt;360),-1,1)</f>
        <v>1</v>
      </c>
      <c r="F156" s="2">
        <f>IF(D156&lt;=90,D156,IF(AND(D156&gt;90,D156&lt;=180),180-D156,IF(AND(D156&gt;180,D156&lt;=270),D156-180,360-D156)))</f>
        <v>0</v>
      </c>
      <c r="G156" s="2">
        <f>IF(AND(D156&gt;90,D156&lt;270),-1,1)</f>
        <v>1</v>
      </c>
      <c r="H156" s="2">
        <f>COS((ATAN(C156/100)))*B156</f>
        <v>0</v>
      </c>
      <c r="I156" s="2">
        <f>SIN(RADIANS(F156))*H156*E156</f>
        <v>0</v>
      </c>
      <c r="J156" s="2">
        <f>COS(RADIANS(F156))*H156*G156</f>
        <v>0</v>
      </c>
      <c r="K156" s="2">
        <f>TAN(ATAN(C156/100))*H156</f>
        <v>0</v>
      </c>
      <c r="L156" s="20">
        <f>I156+L155</f>
        <v>0</v>
      </c>
      <c r="M156" s="20">
        <f>J156+M155</f>
        <v>0</v>
      </c>
      <c r="N156" s="20">
        <f>N155+K156</f>
        <v>0</v>
      </c>
      <c r="P156" s="3"/>
      <c r="Q156" s="3"/>
    </row>
    <row r="157" spans="1:17" ht="14.25">
      <c r="A157" s="9">
        <v>143</v>
      </c>
      <c r="B157" s="23"/>
      <c r="C157" s="23"/>
      <c r="D157" s="23"/>
      <c r="E157" s="2">
        <f>IF(AND(D157&gt;180,D157&lt;360),-1,1)</f>
        <v>1</v>
      </c>
      <c r="F157" s="2">
        <f>IF(D157&lt;=90,D157,IF(AND(D157&gt;90,D157&lt;=180),180-D157,IF(AND(D157&gt;180,D157&lt;=270),D157-180,360-D157)))</f>
        <v>0</v>
      </c>
      <c r="G157" s="2">
        <f>IF(AND(D157&gt;90,D157&lt;270),-1,1)</f>
        <v>1</v>
      </c>
      <c r="H157" s="2">
        <f>COS((ATAN(C157/100)))*B157</f>
        <v>0</v>
      </c>
      <c r="I157" s="2">
        <f>SIN(RADIANS(F157))*H157*E157</f>
        <v>0</v>
      </c>
      <c r="J157" s="2">
        <f>COS(RADIANS(F157))*H157*G157</f>
        <v>0</v>
      </c>
      <c r="K157" s="2">
        <f>TAN(ATAN(C157/100))*H157</f>
        <v>0</v>
      </c>
      <c r="L157" s="20">
        <f>I157+L156</f>
        <v>0</v>
      </c>
      <c r="M157" s="20">
        <f>J157+M156</f>
        <v>0</v>
      </c>
      <c r="N157" s="20">
        <f>N156+K157</f>
        <v>0</v>
      </c>
      <c r="P157" s="3"/>
      <c r="Q157" s="3"/>
    </row>
    <row r="158" spans="1:17" ht="14.25">
      <c r="A158" s="9">
        <v>144</v>
      </c>
      <c r="B158" s="23"/>
      <c r="C158" s="23"/>
      <c r="D158" s="23"/>
      <c r="E158" s="2">
        <f>IF(AND(D158&gt;180,D158&lt;360),-1,1)</f>
        <v>1</v>
      </c>
      <c r="F158" s="2">
        <f>IF(D158&lt;=90,D158,IF(AND(D158&gt;90,D158&lt;=180),180-D158,IF(AND(D158&gt;180,D158&lt;=270),D158-180,360-D158)))</f>
        <v>0</v>
      </c>
      <c r="G158" s="2">
        <f>IF(AND(D158&gt;90,D158&lt;270),-1,1)</f>
        <v>1</v>
      </c>
      <c r="H158" s="2">
        <f>COS((ATAN(C158/100)))*B158</f>
        <v>0</v>
      </c>
      <c r="I158" s="2">
        <f>SIN(RADIANS(F158))*H158*E158</f>
        <v>0</v>
      </c>
      <c r="J158" s="2">
        <f>COS(RADIANS(F158))*H158*G158</f>
        <v>0</v>
      </c>
      <c r="K158" s="2">
        <f>TAN(ATAN(C158/100))*H158</f>
        <v>0</v>
      </c>
      <c r="L158" s="20">
        <f>I158+L157</f>
        <v>0</v>
      </c>
      <c r="M158" s="20">
        <f>J158+M157</f>
        <v>0</v>
      </c>
      <c r="N158" s="20">
        <f>N157+K158</f>
        <v>0</v>
      </c>
      <c r="P158" s="3"/>
      <c r="Q158" s="3"/>
    </row>
    <row r="159" spans="1:17" ht="14.25">
      <c r="A159" s="9">
        <v>145</v>
      </c>
      <c r="B159" s="23"/>
      <c r="C159" s="23"/>
      <c r="D159" s="23"/>
      <c r="E159" s="2">
        <f>IF(AND(D159&gt;180,D159&lt;360),-1,1)</f>
        <v>1</v>
      </c>
      <c r="F159" s="2">
        <f>IF(D159&lt;=90,D159,IF(AND(D159&gt;90,D159&lt;=180),180-D159,IF(AND(D159&gt;180,D159&lt;=270),D159-180,360-D159)))</f>
        <v>0</v>
      </c>
      <c r="G159" s="2">
        <f>IF(AND(D159&gt;90,D159&lt;270),-1,1)</f>
        <v>1</v>
      </c>
      <c r="H159" s="2">
        <f>COS((ATAN(C159/100)))*B159</f>
        <v>0</v>
      </c>
      <c r="I159" s="2">
        <f>SIN(RADIANS(F159))*H159*E159</f>
        <v>0</v>
      </c>
      <c r="J159" s="2">
        <f>COS(RADIANS(F159))*H159*G159</f>
        <v>0</v>
      </c>
      <c r="K159" s="2">
        <f>TAN(ATAN(C159/100))*H159</f>
        <v>0</v>
      </c>
      <c r="L159" s="20">
        <f>I159+L158</f>
        <v>0</v>
      </c>
      <c r="M159" s="20">
        <f>J159+M158</f>
        <v>0</v>
      </c>
      <c r="N159" s="20">
        <f>N158+K159</f>
        <v>0</v>
      </c>
      <c r="P159" s="3"/>
      <c r="Q159" s="3"/>
    </row>
    <row r="160" spans="1:17" ht="14.25">
      <c r="A160" s="9">
        <v>146</v>
      </c>
      <c r="B160" s="23"/>
      <c r="C160" s="23"/>
      <c r="D160" s="23"/>
      <c r="E160" s="2">
        <f>IF(AND(D160&gt;180,D160&lt;360),-1,1)</f>
        <v>1</v>
      </c>
      <c r="F160" s="2">
        <f>IF(D160&lt;=90,D160,IF(AND(D160&gt;90,D160&lt;=180),180-D160,IF(AND(D160&gt;180,D160&lt;=270),D160-180,360-D160)))</f>
        <v>0</v>
      </c>
      <c r="G160" s="2">
        <f>IF(AND(D160&gt;90,D160&lt;270),-1,1)</f>
        <v>1</v>
      </c>
      <c r="H160" s="2">
        <f>COS((ATAN(C160/100)))*B160</f>
        <v>0</v>
      </c>
      <c r="I160" s="2">
        <f>SIN(RADIANS(F160))*H160*E160</f>
        <v>0</v>
      </c>
      <c r="J160" s="2">
        <f>COS(RADIANS(F160))*H160*G160</f>
        <v>0</v>
      </c>
      <c r="K160" s="2">
        <f>TAN(ATAN(C160/100))*H160</f>
        <v>0</v>
      </c>
      <c r="L160" s="20">
        <f>I160+L159</f>
        <v>0</v>
      </c>
      <c r="M160" s="20">
        <f>J160+M159</f>
        <v>0</v>
      </c>
      <c r="N160" s="20">
        <f>N159+K160</f>
        <v>0</v>
      </c>
      <c r="P160" s="3"/>
      <c r="Q160" s="3"/>
    </row>
    <row r="161" spans="1:17" ht="14.25">
      <c r="A161" s="9">
        <v>147</v>
      </c>
      <c r="B161" s="23"/>
      <c r="C161" s="23"/>
      <c r="D161" s="23"/>
      <c r="E161" s="2">
        <f>IF(AND(D161&gt;180,D161&lt;360),-1,1)</f>
        <v>1</v>
      </c>
      <c r="F161" s="2">
        <f>IF(D161&lt;=90,D161,IF(AND(D161&gt;90,D161&lt;=180),180-D161,IF(AND(D161&gt;180,D161&lt;=270),D161-180,360-D161)))</f>
        <v>0</v>
      </c>
      <c r="G161" s="2">
        <f>IF(AND(D161&gt;90,D161&lt;270),-1,1)</f>
        <v>1</v>
      </c>
      <c r="H161" s="2">
        <f>COS((ATAN(C161/100)))*B161</f>
        <v>0</v>
      </c>
      <c r="I161" s="2">
        <f>SIN(RADIANS(F161))*H161*E161</f>
        <v>0</v>
      </c>
      <c r="J161" s="2">
        <f>COS(RADIANS(F161))*H161*G161</f>
        <v>0</v>
      </c>
      <c r="K161" s="2">
        <f>TAN(ATAN(C161/100))*H161</f>
        <v>0</v>
      </c>
      <c r="L161" s="20">
        <f>I161+L160</f>
        <v>0</v>
      </c>
      <c r="M161" s="20">
        <f>J161+M160</f>
        <v>0</v>
      </c>
      <c r="N161" s="20">
        <f>N160+K161</f>
        <v>0</v>
      </c>
      <c r="P161" s="3"/>
      <c r="Q161" s="3"/>
    </row>
    <row r="162" spans="1:17" ht="14.25">
      <c r="A162" s="9">
        <v>148</v>
      </c>
      <c r="B162" s="23"/>
      <c r="C162" s="23"/>
      <c r="D162" s="23"/>
      <c r="E162" s="2">
        <f>IF(AND(D162&gt;180,D162&lt;360),-1,1)</f>
        <v>1</v>
      </c>
      <c r="F162" s="2">
        <f>IF(D162&lt;=90,D162,IF(AND(D162&gt;90,D162&lt;=180),180-D162,IF(AND(D162&gt;180,D162&lt;=270),D162-180,360-D162)))</f>
        <v>0</v>
      </c>
      <c r="G162" s="2">
        <f>IF(AND(D162&gt;90,D162&lt;270),-1,1)</f>
        <v>1</v>
      </c>
      <c r="H162" s="2">
        <f>COS((ATAN(C162/100)))*B162</f>
        <v>0</v>
      </c>
      <c r="I162" s="2">
        <f>SIN(RADIANS(F162))*H162*E162</f>
        <v>0</v>
      </c>
      <c r="J162" s="2">
        <f>COS(RADIANS(F162))*H162*G162</f>
        <v>0</v>
      </c>
      <c r="K162" s="2">
        <f>TAN(ATAN(C162/100))*H162</f>
        <v>0</v>
      </c>
      <c r="L162" s="20">
        <f>I162+L161</f>
        <v>0</v>
      </c>
      <c r="M162" s="20">
        <f>J162+M161</f>
        <v>0</v>
      </c>
      <c r="N162" s="20">
        <f>N161+K162</f>
        <v>0</v>
      </c>
      <c r="P162" s="3"/>
      <c r="Q162" s="3"/>
    </row>
    <row r="163" spans="1:17" ht="14.25">
      <c r="A163" s="9">
        <v>149</v>
      </c>
      <c r="B163" s="23"/>
      <c r="C163" s="23"/>
      <c r="D163" s="23"/>
      <c r="E163" s="2">
        <f>IF(AND(D163&gt;180,D163&lt;360),-1,1)</f>
        <v>1</v>
      </c>
      <c r="F163" s="2">
        <f>IF(D163&lt;=90,D163,IF(AND(D163&gt;90,D163&lt;=180),180-D163,IF(AND(D163&gt;180,D163&lt;=270),D163-180,360-D163)))</f>
        <v>0</v>
      </c>
      <c r="G163" s="2">
        <f>IF(AND(D163&gt;90,D163&lt;270),-1,1)</f>
        <v>1</v>
      </c>
      <c r="H163" s="2">
        <f>COS((ATAN(C163/100)))*B163</f>
        <v>0</v>
      </c>
      <c r="I163" s="2">
        <f>SIN(RADIANS(F163))*H163*E163</f>
        <v>0</v>
      </c>
      <c r="J163" s="2">
        <f>COS(RADIANS(F163))*H163*G163</f>
        <v>0</v>
      </c>
      <c r="K163" s="2">
        <f>TAN(ATAN(C163/100))*H163</f>
        <v>0</v>
      </c>
      <c r="L163" s="20">
        <f>I163+L162</f>
        <v>0</v>
      </c>
      <c r="M163" s="20">
        <f>J163+M162</f>
        <v>0</v>
      </c>
      <c r="N163" s="20">
        <f>N162+K163</f>
        <v>0</v>
      </c>
      <c r="P163" s="3"/>
      <c r="Q163" s="3"/>
    </row>
    <row r="164" spans="1:17" ht="14.25">
      <c r="A164" s="9">
        <v>150</v>
      </c>
      <c r="B164" s="23"/>
      <c r="C164" s="23"/>
      <c r="D164" s="23"/>
      <c r="E164" s="2">
        <f>IF(AND(D164&gt;180,D164&lt;360),-1,1)</f>
        <v>1</v>
      </c>
      <c r="F164" s="2">
        <f>IF(D164&lt;=90,D164,IF(AND(D164&gt;90,D164&lt;=180),180-D164,IF(AND(D164&gt;180,D164&lt;=270),D164-180,360-D164)))</f>
        <v>0</v>
      </c>
      <c r="G164" s="2">
        <f>IF(AND(D164&gt;90,D164&lt;270),-1,1)</f>
        <v>1</v>
      </c>
      <c r="H164" s="2">
        <f>COS((ATAN(C164/100)))*B164</f>
        <v>0</v>
      </c>
      <c r="I164" s="2">
        <f>SIN(RADIANS(F164))*H164*E164</f>
        <v>0</v>
      </c>
      <c r="J164" s="2">
        <f>COS(RADIANS(F164))*H164*G164</f>
        <v>0</v>
      </c>
      <c r="K164" s="2">
        <f>TAN(ATAN(C164/100))*H164</f>
        <v>0</v>
      </c>
      <c r="L164" s="20">
        <f>I164+L163</f>
        <v>0</v>
      </c>
      <c r="M164" s="20">
        <f>J164+M163</f>
        <v>0</v>
      </c>
      <c r="N164" s="20">
        <f>N163+K164</f>
        <v>0</v>
      </c>
      <c r="P164" s="3"/>
      <c r="Q164" s="3"/>
    </row>
    <row r="165" spans="1:17" ht="14.25">
      <c r="A165" s="9">
        <v>151</v>
      </c>
      <c r="B165" s="23"/>
      <c r="C165" s="23"/>
      <c r="D165" s="23"/>
      <c r="E165" s="2">
        <f>IF(AND(D165&gt;180,D165&lt;360),-1,1)</f>
        <v>1</v>
      </c>
      <c r="F165" s="2">
        <f>IF(D165&lt;=90,D165,IF(AND(D165&gt;90,D165&lt;=180),180-D165,IF(AND(D165&gt;180,D165&lt;=270),D165-180,360-D165)))</f>
        <v>0</v>
      </c>
      <c r="G165" s="2">
        <f>IF(AND(D165&gt;90,D165&lt;270),-1,1)</f>
        <v>1</v>
      </c>
      <c r="H165" s="2">
        <f>COS((ATAN(C165/100)))*B165</f>
        <v>0</v>
      </c>
      <c r="I165" s="2">
        <f>SIN(RADIANS(F165))*H165*E165</f>
        <v>0</v>
      </c>
      <c r="J165" s="2">
        <f>COS(RADIANS(F165))*H165*G165</f>
        <v>0</v>
      </c>
      <c r="K165" s="2">
        <f>TAN(ATAN(C165/100))*H165</f>
        <v>0</v>
      </c>
      <c r="L165" s="20">
        <f>I165+L164</f>
        <v>0</v>
      </c>
      <c r="M165" s="20">
        <f>J165+M164</f>
        <v>0</v>
      </c>
      <c r="N165" s="20">
        <f>N164+K165</f>
        <v>0</v>
      </c>
      <c r="P165" s="3"/>
      <c r="Q165" s="3"/>
    </row>
    <row r="166" spans="1:17" ht="14.25">
      <c r="A166" s="9">
        <v>152</v>
      </c>
      <c r="B166" s="23"/>
      <c r="C166" s="23"/>
      <c r="D166" s="23"/>
      <c r="E166" s="2">
        <f>IF(AND(D166&gt;180,D166&lt;360),-1,1)</f>
        <v>1</v>
      </c>
      <c r="F166" s="2">
        <f>IF(D166&lt;=90,D166,IF(AND(D166&gt;90,D166&lt;=180),180-D166,IF(AND(D166&gt;180,D166&lt;=270),D166-180,360-D166)))</f>
        <v>0</v>
      </c>
      <c r="G166" s="2">
        <f>IF(AND(D166&gt;90,D166&lt;270),-1,1)</f>
        <v>1</v>
      </c>
      <c r="H166" s="2">
        <f>COS((ATAN(C166/100)))*B166</f>
        <v>0</v>
      </c>
      <c r="I166" s="2">
        <f>SIN(RADIANS(F166))*H166*E166</f>
        <v>0</v>
      </c>
      <c r="J166" s="2">
        <f>COS(RADIANS(F166))*H166*G166</f>
        <v>0</v>
      </c>
      <c r="K166" s="2">
        <f>TAN(ATAN(C166/100))*H166</f>
        <v>0</v>
      </c>
      <c r="L166" s="20">
        <f>I166+L165</f>
        <v>0</v>
      </c>
      <c r="M166" s="20">
        <f>J166+M165</f>
        <v>0</v>
      </c>
      <c r="N166" s="20">
        <f>N165+K166</f>
        <v>0</v>
      </c>
      <c r="P166" s="3"/>
      <c r="Q166" s="3"/>
    </row>
    <row r="167" spans="1:17" ht="14.25">
      <c r="A167" s="9">
        <v>153</v>
      </c>
      <c r="B167" s="23"/>
      <c r="C167" s="23"/>
      <c r="D167" s="23"/>
      <c r="E167" s="2">
        <f>IF(AND(D167&gt;180,D167&lt;360),-1,1)</f>
        <v>1</v>
      </c>
      <c r="F167" s="2">
        <f>IF(D167&lt;=90,D167,IF(AND(D167&gt;90,D167&lt;=180),180-D167,IF(AND(D167&gt;180,D167&lt;=270),D167-180,360-D167)))</f>
        <v>0</v>
      </c>
      <c r="G167" s="2">
        <f>IF(AND(D167&gt;90,D167&lt;270),-1,1)</f>
        <v>1</v>
      </c>
      <c r="H167" s="2">
        <f>COS((ATAN(C167/100)))*B167</f>
        <v>0</v>
      </c>
      <c r="I167" s="2">
        <f>SIN(RADIANS(F167))*H167*E167</f>
        <v>0</v>
      </c>
      <c r="J167" s="2">
        <f>COS(RADIANS(F167))*H167*G167</f>
        <v>0</v>
      </c>
      <c r="K167" s="2">
        <f>TAN(ATAN(C167/100))*H167</f>
        <v>0</v>
      </c>
      <c r="L167" s="20">
        <f>I167+L166</f>
        <v>0</v>
      </c>
      <c r="M167" s="20">
        <f>J167+M166</f>
        <v>0</v>
      </c>
      <c r="N167" s="20">
        <f>N166+K167</f>
        <v>0</v>
      </c>
      <c r="P167" s="3"/>
      <c r="Q167" s="3"/>
    </row>
    <row r="168" spans="1:17" ht="14.25">
      <c r="A168" s="9">
        <v>154</v>
      </c>
      <c r="B168" s="23"/>
      <c r="C168" s="23"/>
      <c r="D168" s="23"/>
      <c r="E168" s="2">
        <f>IF(AND(D168&gt;180,D168&lt;360),-1,1)</f>
        <v>1</v>
      </c>
      <c r="F168" s="2">
        <f>IF(D168&lt;=90,D168,IF(AND(D168&gt;90,D168&lt;=180),180-D168,IF(AND(D168&gt;180,D168&lt;=270),D168-180,360-D168)))</f>
        <v>0</v>
      </c>
      <c r="G168" s="2">
        <f>IF(AND(D168&gt;90,D168&lt;270),-1,1)</f>
        <v>1</v>
      </c>
      <c r="H168" s="2">
        <f>COS((ATAN(C168/100)))*B168</f>
        <v>0</v>
      </c>
      <c r="I168" s="2">
        <f>SIN(RADIANS(F168))*H168*E168</f>
        <v>0</v>
      </c>
      <c r="J168" s="2">
        <f>COS(RADIANS(F168))*H168*G168</f>
        <v>0</v>
      </c>
      <c r="K168" s="2">
        <f>TAN(ATAN(C168/100))*H168</f>
        <v>0</v>
      </c>
      <c r="L168" s="20">
        <f>I168+L167</f>
        <v>0</v>
      </c>
      <c r="M168" s="20">
        <f>J168+M167</f>
        <v>0</v>
      </c>
      <c r="N168" s="20">
        <f>N167+K168</f>
        <v>0</v>
      </c>
      <c r="P168" s="3"/>
      <c r="Q168" s="3"/>
    </row>
    <row r="169" spans="1:17" ht="14.25">
      <c r="A169" s="9">
        <v>155</v>
      </c>
      <c r="B169" s="23"/>
      <c r="C169" s="23"/>
      <c r="D169" s="23"/>
      <c r="E169" s="2">
        <f>IF(AND(D169&gt;180,D169&lt;360),-1,1)</f>
        <v>1</v>
      </c>
      <c r="F169" s="2">
        <f>IF(D169&lt;=90,D169,IF(AND(D169&gt;90,D169&lt;=180),180-D169,IF(AND(D169&gt;180,D169&lt;=270),D169-180,360-D169)))</f>
        <v>0</v>
      </c>
      <c r="G169" s="2">
        <f>IF(AND(D169&gt;90,D169&lt;270),-1,1)</f>
        <v>1</v>
      </c>
      <c r="H169" s="2">
        <f>COS((ATAN(C169/100)))*B169</f>
        <v>0</v>
      </c>
      <c r="I169" s="2">
        <f>SIN(RADIANS(F169))*H169*E169</f>
        <v>0</v>
      </c>
      <c r="J169" s="2">
        <f>COS(RADIANS(F169))*H169*G169</f>
        <v>0</v>
      </c>
      <c r="K169" s="2">
        <f>TAN(ATAN(C169/100))*H169</f>
        <v>0</v>
      </c>
      <c r="L169" s="20">
        <f>I169+L168</f>
        <v>0</v>
      </c>
      <c r="M169" s="20">
        <f>J169+M168</f>
        <v>0</v>
      </c>
      <c r="N169" s="20">
        <f>N168+K169</f>
        <v>0</v>
      </c>
      <c r="P169" s="3"/>
      <c r="Q169" s="3"/>
    </row>
    <row r="170" spans="1:17" ht="14.25">
      <c r="A170" s="9">
        <v>156</v>
      </c>
      <c r="B170" s="23"/>
      <c r="C170" s="23"/>
      <c r="D170" s="23"/>
      <c r="E170" s="2">
        <f>IF(AND(D170&gt;180,D170&lt;360),-1,1)</f>
        <v>1</v>
      </c>
      <c r="F170" s="2">
        <f>IF(D170&lt;=90,D170,IF(AND(D170&gt;90,D170&lt;=180),180-D170,IF(AND(D170&gt;180,D170&lt;=270),D170-180,360-D170)))</f>
        <v>0</v>
      </c>
      <c r="G170" s="2">
        <f>IF(AND(D170&gt;90,D170&lt;270),-1,1)</f>
        <v>1</v>
      </c>
      <c r="H170" s="2">
        <f>COS((ATAN(C170/100)))*B170</f>
        <v>0</v>
      </c>
      <c r="I170" s="2">
        <f>SIN(RADIANS(F170))*H170*E170</f>
        <v>0</v>
      </c>
      <c r="J170" s="2">
        <f>COS(RADIANS(F170))*H170*G170</f>
        <v>0</v>
      </c>
      <c r="K170" s="2">
        <f>TAN(ATAN(C170/100))*H170</f>
        <v>0</v>
      </c>
      <c r="L170" s="20">
        <f>I170+L169</f>
        <v>0</v>
      </c>
      <c r="M170" s="20">
        <f>J170+M169</f>
        <v>0</v>
      </c>
      <c r="N170" s="20">
        <f>N169+K170</f>
        <v>0</v>
      </c>
      <c r="P170" s="3"/>
      <c r="Q170" s="3"/>
    </row>
    <row r="171" spans="1:17" ht="14.25">
      <c r="A171" s="9">
        <v>157</v>
      </c>
      <c r="B171" s="23"/>
      <c r="C171" s="23"/>
      <c r="D171" s="23"/>
      <c r="E171" s="2">
        <f>IF(AND(D171&gt;180,D171&lt;360),-1,1)</f>
        <v>1</v>
      </c>
      <c r="F171" s="2">
        <f>IF(D171&lt;=90,D171,IF(AND(D171&gt;90,D171&lt;=180),180-D171,IF(AND(D171&gt;180,D171&lt;=270),D171-180,360-D171)))</f>
        <v>0</v>
      </c>
      <c r="G171" s="2">
        <f>IF(AND(D171&gt;90,D171&lt;270),-1,1)</f>
        <v>1</v>
      </c>
      <c r="H171" s="2">
        <f>COS((ATAN(C171/100)))*B171</f>
        <v>0</v>
      </c>
      <c r="I171" s="2">
        <f>SIN(RADIANS(F171))*H171*E171</f>
        <v>0</v>
      </c>
      <c r="J171" s="2">
        <f>COS(RADIANS(F171))*H171*G171</f>
        <v>0</v>
      </c>
      <c r="K171" s="2">
        <f>TAN(ATAN(C171/100))*H171</f>
        <v>0</v>
      </c>
      <c r="L171" s="20">
        <f>I171+L170</f>
        <v>0</v>
      </c>
      <c r="M171" s="20">
        <f>J171+M170</f>
        <v>0</v>
      </c>
      <c r="N171" s="20">
        <f>N170+K171</f>
        <v>0</v>
      </c>
      <c r="P171" s="3"/>
      <c r="Q171" s="3"/>
    </row>
    <row r="172" spans="1:17" ht="14.25">
      <c r="A172" s="9">
        <v>158</v>
      </c>
      <c r="B172" s="23"/>
      <c r="C172" s="23"/>
      <c r="D172" s="23"/>
      <c r="E172" s="2">
        <f>IF(AND(D172&gt;180,D172&lt;360),-1,1)</f>
        <v>1</v>
      </c>
      <c r="F172" s="2">
        <f>IF(D172&lt;=90,D172,IF(AND(D172&gt;90,D172&lt;=180),180-D172,IF(AND(D172&gt;180,D172&lt;=270),D172-180,360-D172)))</f>
        <v>0</v>
      </c>
      <c r="G172" s="2">
        <f>IF(AND(D172&gt;90,D172&lt;270),-1,1)</f>
        <v>1</v>
      </c>
      <c r="H172" s="2">
        <f>COS((ATAN(C172/100)))*B172</f>
        <v>0</v>
      </c>
      <c r="I172" s="2">
        <f>SIN(RADIANS(F172))*H172*E172</f>
        <v>0</v>
      </c>
      <c r="J172" s="2">
        <f>COS(RADIANS(F172))*H172*G172</f>
        <v>0</v>
      </c>
      <c r="K172" s="2">
        <f>TAN(ATAN(C172/100))*H172</f>
        <v>0</v>
      </c>
      <c r="L172" s="20">
        <f>I172+L171</f>
        <v>0</v>
      </c>
      <c r="M172" s="20">
        <f>J172+M171</f>
        <v>0</v>
      </c>
      <c r="N172" s="20">
        <f>N171+K172</f>
        <v>0</v>
      </c>
      <c r="P172" s="3"/>
      <c r="Q172" s="3"/>
    </row>
    <row r="173" spans="1:17" ht="14.25">
      <c r="A173" s="9">
        <v>159</v>
      </c>
      <c r="B173" s="23"/>
      <c r="C173" s="23"/>
      <c r="D173" s="23"/>
      <c r="E173" s="2">
        <f>IF(AND(D173&gt;180,D173&lt;360),-1,1)</f>
        <v>1</v>
      </c>
      <c r="F173" s="2">
        <f>IF(D173&lt;=90,D173,IF(AND(D173&gt;90,D173&lt;=180),180-D173,IF(AND(D173&gt;180,D173&lt;=270),D173-180,360-D173)))</f>
        <v>0</v>
      </c>
      <c r="G173" s="2">
        <f>IF(AND(D173&gt;90,D173&lt;270),-1,1)</f>
        <v>1</v>
      </c>
      <c r="H173" s="2">
        <f>COS((ATAN(C173/100)))*B173</f>
        <v>0</v>
      </c>
      <c r="I173" s="2">
        <f>SIN(RADIANS(F173))*H173*E173</f>
        <v>0</v>
      </c>
      <c r="J173" s="2">
        <f>COS(RADIANS(F173))*H173*G173</f>
        <v>0</v>
      </c>
      <c r="K173" s="2">
        <f>TAN(ATAN(C173/100))*H173</f>
        <v>0</v>
      </c>
      <c r="L173" s="20">
        <f>I173+L172</f>
        <v>0</v>
      </c>
      <c r="M173" s="20">
        <f>J173+M172</f>
        <v>0</v>
      </c>
      <c r="N173" s="20">
        <f>N172+K173</f>
        <v>0</v>
      </c>
      <c r="P173" s="3"/>
      <c r="Q173" s="3"/>
    </row>
    <row r="174" spans="1:17" ht="14.25">
      <c r="A174" s="9">
        <v>160</v>
      </c>
      <c r="B174" s="23"/>
      <c r="C174" s="23"/>
      <c r="D174" s="23"/>
      <c r="E174" s="2">
        <f>IF(AND(D174&gt;180,D174&lt;360),-1,1)</f>
        <v>1</v>
      </c>
      <c r="F174" s="2">
        <f>IF(D174&lt;=90,D174,IF(AND(D174&gt;90,D174&lt;=180),180-D174,IF(AND(D174&gt;180,D174&lt;=270),D174-180,360-D174)))</f>
        <v>0</v>
      </c>
      <c r="G174" s="2">
        <f>IF(AND(D174&gt;90,D174&lt;270),-1,1)</f>
        <v>1</v>
      </c>
      <c r="H174" s="2">
        <f>COS((ATAN(C174/100)))*B174</f>
        <v>0</v>
      </c>
      <c r="I174" s="2">
        <f>SIN(RADIANS(F174))*H174*E174</f>
        <v>0</v>
      </c>
      <c r="J174" s="2">
        <f>COS(RADIANS(F174))*H174*G174</f>
        <v>0</v>
      </c>
      <c r="K174" s="2">
        <f>TAN(ATAN(C174/100))*H174</f>
        <v>0</v>
      </c>
      <c r="L174" s="20">
        <f>I174+L173</f>
        <v>0</v>
      </c>
      <c r="M174" s="20">
        <f>J174+M173</f>
        <v>0</v>
      </c>
      <c r="N174" s="20">
        <f>N173+K174</f>
        <v>0</v>
      </c>
      <c r="P174" s="3"/>
      <c r="Q174" s="3"/>
    </row>
    <row r="175" spans="1:17" ht="14.25">
      <c r="A175" s="9">
        <v>161</v>
      </c>
      <c r="B175" s="23"/>
      <c r="C175" s="23"/>
      <c r="D175" s="23"/>
      <c r="E175" s="2">
        <f>IF(AND(D175&gt;180,D175&lt;360),-1,1)</f>
        <v>1</v>
      </c>
      <c r="F175" s="2">
        <f>IF(D175&lt;=90,D175,IF(AND(D175&gt;90,D175&lt;=180),180-D175,IF(AND(D175&gt;180,D175&lt;=270),D175-180,360-D175)))</f>
        <v>0</v>
      </c>
      <c r="G175" s="2">
        <f>IF(AND(D175&gt;90,D175&lt;270),-1,1)</f>
        <v>1</v>
      </c>
      <c r="H175" s="2">
        <f>COS((ATAN(C175/100)))*B175</f>
        <v>0</v>
      </c>
      <c r="I175" s="2">
        <f>SIN(RADIANS(F175))*H175*E175</f>
        <v>0</v>
      </c>
      <c r="J175" s="2">
        <f>COS(RADIANS(F175))*H175*G175</f>
        <v>0</v>
      </c>
      <c r="K175" s="2">
        <f>TAN(ATAN(C175/100))*H175</f>
        <v>0</v>
      </c>
      <c r="L175" s="20">
        <f>I175+L174</f>
        <v>0</v>
      </c>
      <c r="M175" s="20">
        <f>J175+M174</f>
        <v>0</v>
      </c>
      <c r="N175" s="20">
        <f>N174+K175</f>
        <v>0</v>
      </c>
      <c r="P175" s="3"/>
      <c r="Q175" s="3"/>
    </row>
    <row r="176" spans="1:17" ht="14.25">
      <c r="A176" s="9">
        <v>162</v>
      </c>
      <c r="B176" s="23"/>
      <c r="C176" s="23"/>
      <c r="D176" s="23"/>
      <c r="E176" s="2">
        <f>IF(AND(D176&gt;180,D176&lt;360),-1,1)</f>
        <v>1</v>
      </c>
      <c r="F176" s="2">
        <f>IF(D176&lt;=90,D176,IF(AND(D176&gt;90,D176&lt;=180),180-D176,IF(AND(D176&gt;180,D176&lt;=270),D176-180,360-D176)))</f>
        <v>0</v>
      </c>
      <c r="G176" s="2">
        <f>IF(AND(D176&gt;90,D176&lt;270),-1,1)</f>
        <v>1</v>
      </c>
      <c r="H176" s="2">
        <f>COS((ATAN(C176/100)))*B176</f>
        <v>0</v>
      </c>
      <c r="I176" s="2">
        <f>SIN(RADIANS(F176))*H176*E176</f>
        <v>0</v>
      </c>
      <c r="J176" s="2">
        <f>COS(RADIANS(F176))*H176*G176</f>
        <v>0</v>
      </c>
      <c r="K176" s="2">
        <f>TAN(ATAN(C176/100))*H176</f>
        <v>0</v>
      </c>
      <c r="L176" s="20">
        <f>I176+L175</f>
        <v>0</v>
      </c>
      <c r="M176" s="20">
        <f>J176+M175</f>
        <v>0</v>
      </c>
      <c r="N176" s="20">
        <f>N175+K176</f>
        <v>0</v>
      </c>
      <c r="P176" s="3"/>
      <c r="Q176" s="3"/>
    </row>
    <row r="177" spans="1:17" ht="14.25">
      <c r="A177" s="9">
        <v>163</v>
      </c>
      <c r="B177" s="23"/>
      <c r="C177" s="23"/>
      <c r="D177" s="23"/>
      <c r="E177" s="2">
        <f>IF(AND(D177&gt;180,D177&lt;360),-1,1)</f>
        <v>1</v>
      </c>
      <c r="F177" s="2">
        <f>IF(D177&lt;=90,D177,IF(AND(D177&gt;90,D177&lt;=180),180-D177,IF(AND(D177&gt;180,D177&lt;=270),D177-180,360-D177)))</f>
        <v>0</v>
      </c>
      <c r="G177" s="2">
        <f>IF(AND(D177&gt;90,D177&lt;270),-1,1)</f>
        <v>1</v>
      </c>
      <c r="H177" s="2">
        <f>COS((ATAN(C177/100)))*B177</f>
        <v>0</v>
      </c>
      <c r="I177" s="2">
        <f>SIN(RADIANS(F177))*H177*E177</f>
        <v>0</v>
      </c>
      <c r="J177" s="2">
        <f>COS(RADIANS(F177))*H177*G177</f>
        <v>0</v>
      </c>
      <c r="K177" s="2">
        <f>TAN(ATAN(C177/100))*H177</f>
        <v>0</v>
      </c>
      <c r="L177" s="20">
        <f>I177+L176</f>
        <v>0</v>
      </c>
      <c r="M177" s="20">
        <f>J177+M176</f>
        <v>0</v>
      </c>
      <c r="N177" s="20">
        <f>N176+K177</f>
        <v>0</v>
      </c>
      <c r="P177" s="3"/>
      <c r="Q177" s="3"/>
    </row>
    <row r="178" spans="1:17" ht="14.25">
      <c r="A178" s="9">
        <v>164</v>
      </c>
      <c r="B178" s="23"/>
      <c r="C178" s="23"/>
      <c r="D178" s="23"/>
      <c r="E178" s="2">
        <f>IF(AND(D178&gt;180,D178&lt;360),-1,1)</f>
        <v>1</v>
      </c>
      <c r="F178" s="2">
        <f>IF(D178&lt;=90,D178,IF(AND(D178&gt;90,D178&lt;=180),180-D178,IF(AND(D178&gt;180,D178&lt;=270),D178-180,360-D178)))</f>
        <v>0</v>
      </c>
      <c r="G178" s="2">
        <f>IF(AND(D178&gt;90,D178&lt;270),-1,1)</f>
        <v>1</v>
      </c>
      <c r="H178" s="2">
        <f>COS((ATAN(C178/100)))*B178</f>
        <v>0</v>
      </c>
      <c r="I178" s="2">
        <f>SIN(RADIANS(F178))*H178*E178</f>
        <v>0</v>
      </c>
      <c r="J178" s="2">
        <f>COS(RADIANS(F178))*H178*G178</f>
        <v>0</v>
      </c>
      <c r="K178" s="2">
        <f>TAN(ATAN(C178/100))*H178</f>
        <v>0</v>
      </c>
      <c r="L178" s="20">
        <f>I178+L177</f>
        <v>0</v>
      </c>
      <c r="M178" s="20">
        <f>J178+M177</f>
        <v>0</v>
      </c>
      <c r="N178" s="20">
        <f>N177+K178</f>
        <v>0</v>
      </c>
      <c r="P178" s="3"/>
      <c r="Q178" s="3"/>
    </row>
    <row r="179" spans="1:17" ht="14.25">
      <c r="A179" s="9">
        <v>165</v>
      </c>
      <c r="B179" s="23"/>
      <c r="C179" s="23"/>
      <c r="D179" s="23"/>
      <c r="E179" s="2">
        <f>IF(AND(D179&gt;180,D179&lt;360),-1,1)</f>
        <v>1</v>
      </c>
      <c r="F179" s="2">
        <f>IF(D179&lt;=90,D179,IF(AND(D179&gt;90,D179&lt;=180),180-D179,IF(AND(D179&gt;180,D179&lt;=270),D179-180,360-D179)))</f>
        <v>0</v>
      </c>
      <c r="G179" s="2">
        <f>IF(AND(D179&gt;90,D179&lt;270),-1,1)</f>
        <v>1</v>
      </c>
      <c r="H179" s="2">
        <f>COS((ATAN(C179/100)))*B179</f>
        <v>0</v>
      </c>
      <c r="I179" s="2">
        <f>SIN(RADIANS(F179))*H179*E179</f>
        <v>0</v>
      </c>
      <c r="J179" s="2">
        <f>COS(RADIANS(F179))*H179*G179</f>
        <v>0</v>
      </c>
      <c r="K179" s="2">
        <f>TAN(ATAN(C179/100))*H179</f>
        <v>0</v>
      </c>
      <c r="L179" s="20">
        <f>I179+L178</f>
        <v>0</v>
      </c>
      <c r="M179" s="20">
        <f>J179+M178</f>
        <v>0</v>
      </c>
      <c r="N179" s="20">
        <f>N178+K179</f>
        <v>0</v>
      </c>
      <c r="P179" s="3"/>
      <c r="Q179" s="3"/>
    </row>
    <row r="180" spans="1:17" ht="14.25">
      <c r="A180" s="9">
        <v>166</v>
      </c>
      <c r="B180" s="23"/>
      <c r="C180" s="23"/>
      <c r="D180" s="23"/>
      <c r="E180" s="2">
        <f>IF(AND(D180&gt;180,D180&lt;360),-1,1)</f>
        <v>1</v>
      </c>
      <c r="F180" s="2">
        <f>IF(D180&lt;=90,D180,IF(AND(D180&gt;90,D180&lt;=180),180-D180,IF(AND(D180&gt;180,D180&lt;=270),D180-180,360-D180)))</f>
        <v>0</v>
      </c>
      <c r="G180" s="2">
        <f>IF(AND(D180&gt;90,D180&lt;270),-1,1)</f>
        <v>1</v>
      </c>
      <c r="H180" s="2">
        <f>COS((ATAN(C180/100)))*B180</f>
        <v>0</v>
      </c>
      <c r="I180" s="2">
        <f>SIN(RADIANS(F180))*H180*E180</f>
        <v>0</v>
      </c>
      <c r="J180" s="2">
        <f>COS(RADIANS(F180))*H180*G180</f>
        <v>0</v>
      </c>
      <c r="K180" s="2">
        <f>TAN(ATAN(C180/100))*H180</f>
        <v>0</v>
      </c>
      <c r="L180" s="20">
        <f>I180+L179</f>
        <v>0</v>
      </c>
      <c r="M180" s="20">
        <f>J180+M179</f>
        <v>0</v>
      </c>
      <c r="N180" s="20">
        <f>N179+K180</f>
        <v>0</v>
      </c>
      <c r="P180" s="3"/>
      <c r="Q180" s="3"/>
    </row>
    <row r="181" spans="1:17" ht="14.25">
      <c r="A181" s="9">
        <v>167</v>
      </c>
      <c r="B181" s="23"/>
      <c r="C181" s="23"/>
      <c r="D181" s="23"/>
      <c r="E181" s="2">
        <f>IF(AND(D181&gt;180,D181&lt;360),-1,1)</f>
        <v>1</v>
      </c>
      <c r="F181" s="2">
        <f>IF(D181&lt;=90,D181,IF(AND(D181&gt;90,D181&lt;=180),180-D181,IF(AND(D181&gt;180,D181&lt;=270),D181-180,360-D181)))</f>
        <v>0</v>
      </c>
      <c r="G181" s="2">
        <f>IF(AND(D181&gt;90,D181&lt;270),-1,1)</f>
        <v>1</v>
      </c>
      <c r="H181" s="2">
        <f>COS((ATAN(C181/100)))*B181</f>
        <v>0</v>
      </c>
      <c r="I181" s="2">
        <f>SIN(RADIANS(F181))*H181*E181</f>
        <v>0</v>
      </c>
      <c r="J181" s="2">
        <f>COS(RADIANS(F181))*H181*G181</f>
        <v>0</v>
      </c>
      <c r="K181" s="2">
        <f>TAN(ATAN(C181/100))*H181</f>
        <v>0</v>
      </c>
      <c r="L181" s="20">
        <f>I181+L180</f>
        <v>0</v>
      </c>
      <c r="M181" s="20">
        <f>J181+M180</f>
        <v>0</v>
      </c>
      <c r="N181" s="20">
        <f>N180+K181</f>
        <v>0</v>
      </c>
      <c r="P181" s="3"/>
      <c r="Q181" s="3"/>
    </row>
    <row r="182" spans="1:17" ht="14.25">
      <c r="A182" s="9">
        <v>168</v>
      </c>
      <c r="B182" s="23"/>
      <c r="C182" s="23"/>
      <c r="D182" s="23"/>
      <c r="E182" s="2">
        <f>IF(AND(D182&gt;180,D182&lt;360),-1,1)</f>
        <v>1</v>
      </c>
      <c r="F182" s="2">
        <f>IF(D182&lt;=90,D182,IF(AND(D182&gt;90,D182&lt;=180),180-D182,IF(AND(D182&gt;180,D182&lt;=270),D182-180,360-D182)))</f>
        <v>0</v>
      </c>
      <c r="G182" s="2">
        <f>IF(AND(D182&gt;90,D182&lt;270),-1,1)</f>
        <v>1</v>
      </c>
      <c r="H182" s="2">
        <f>COS((ATAN(C182/100)))*B182</f>
        <v>0</v>
      </c>
      <c r="I182" s="2">
        <f>SIN(RADIANS(F182))*H182*E182</f>
        <v>0</v>
      </c>
      <c r="J182" s="2">
        <f>COS(RADIANS(F182))*H182*G182</f>
        <v>0</v>
      </c>
      <c r="K182" s="2">
        <f>TAN(ATAN(C182/100))*H182</f>
        <v>0</v>
      </c>
      <c r="L182" s="20">
        <f>I182+L181</f>
        <v>0</v>
      </c>
      <c r="M182" s="20">
        <f>J182+M181</f>
        <v>0</v>
      </c>
      <c r="N182" s="20">
        <f>N181+K182</f>
        <v>0</v>
      </c>
      <c r="P182" s="3"/>
      <c r="Q182" s="3"/>
    </row>
    <row r="183" spans="1:17" ht="14.25">
      <c r="A183" s="9">
        <v>169</v>
      </c>
      <c r="B183" s="23"/>
      <c r="C183" s="23"/>
      <c r="D183" s="23"/>
      <c r="E183" s="2">
        <f>IF(AND(D183&gt;180,D183&lt;360),-1,1)</f>
        <v>1</v>
      </c>
      <c r="F183" s="2">
        <f>IF(D183&lt;=90,D183,IF(AND(D183&gt;90,D183&lt;=180),180-D183,IF(AND(D183&gt;180,D183&lt;=270),D183-180,360-D183)))</f>
        <v>0</v>
      </c>
      <c r="G183" s="2">
        <f>IF(AND(D183&gt;90,D183&lt;270),-1,1)</f>
        <v>1</v>
      </c>
      <c r="H183" s="2">
        <f>COS((ATAN(C183/100)))*B183</f>
        <v>0</v>
      </c>
      <c r="I183" s="2">
        <f>SIN(RADIANS(F183))*H183*E183</f>
        <v>0</v>
      </c>
      <c r="J183" s="2">
        <f>COS(RADIANS(F183))*H183*G183</f>
        <v>0</v>
      </c>
      <c r="K183" s="2">
        <f>TAN(ATAN(C183/100))*H183</f>
        <v>0</v>
      </c>
      <c r="L183" s="20">
        <f>I183+L182</f>
        <v>0</v>
      </c>
      <c r="M183" s="20">
        <f>J183+M182</f>
        <v>0</v>
      </c>
      <c r="N183" s="20">
        <f>N182+K183</f>
        <v>0</v>
      </c>
      <c r="P183" s="3"/>
      <c r="Q183" s="3"/>
    </row>
    <row r="184" spans="1:17" ht="14.25">
      <c r="A184" s="9">
        <v>170</v>
      </c>
      <c r="B184" s="23"/>
      <c r="C184" s="23"/>
      <c r="D184" s="23"/>
      <c r="E184" s="2">
        <f>IF(AND(D184&gt;180,D184&lt;360),-1,1)</f>
        <v>1</v>
      </c>
      <c r="F184" s="2">
        <f>IF(D184&lt;=90,D184,IF(AND(D184&gt;90,D184&lt;=180),180-D184,IF(AND(D184&gt;180,D184&lt;=270),D184-180,360-D184)))</f>
        <v>0</v>
      </c>
      <c r="G184" s="2">
        <f>IF(AND(D184&gt;90,D184&lt;270),-1,1)</f>
        <v>1</v>
      </c>
      <c r="H184" s="2">
        <f>COS((ATAN(C184/100)))*B184</f>
        <v>0</v>
      </c>
      <c r="I184" s="2">
        <f>SIN(RADIANS(F184))*H184*E184</f>
        <v>0</v>
      </c>
      <c r="J184" s="2">
        <f>COS(RADIANS(F184))*H184*G184</f>
        <v>0</v>
      </c>
      <c r="K184" s="2">
        <f>TAN(ATAN(C184/100))*H184</f>
        <v>0</v>
      </c>
      <c r="L184" s="20">
        <f>I184+L183</f>
        <v>0</v>
      </c>
      <c r="M184" s="20">
        <f>J184+M183</f>
        <v>0</v>
      </c>
      <c r="N184" s="20">
        <f>N183+K184</f>
        <v>0</v>
      </c>
      <c r="P184" s="3"/>
      <c r="Q184" s="3"/>
    </row>
    <row r="185" spans="1:17" ht="14.25">
      <c r="A185" s="9">
        <v>171</v>
      </c>
      <c r="B185" s="23"/>
      <c r="C185" s="23"/>
      <c r="D185" s="23"/>
      <c r="E185" s="2">
        <f>IF(AND(D185&gt;180,D185&lt;360),-1,1)</f>
        <v>1</v>
      </c>
      <c r="F185" s="2">
        <f>IF(D185&lt;=90,D185,IF(AND(D185&gt;90,D185&lt;=180),180-D185,IF(AND(D185&gt;180,D185&lt;=270),D185-180,360-D185)))</f>
        <v>0</v>
      </c>
      <c r="G185" s="2">
        <f>IF(AND(D185&gt;90,D185&lt;270),-1,1)</f>
        <v>1</v>
      </c>
      <c r="H185" s="2">
        <f>COS((ATAN(C185/100)))*B185</f>
        <v>0</v>
      </c>
      <c r="I185" s="2">
        <f>SIN(RADIANS(F185))*H185*E185</f>
        <v>0</v>
      </c>
      <c r="J185" s="2">
        <f>COS(RADIANS(F185))*H185*G185</f>
        <v>0</v>
      </c>
      <c r="K185" s="2">
        <f>TAN(ATAN(C185/100))*H185</f>
        <v>0</v>
      </c>
      <c r="L185" s="20">
        <f>I185+L184</f>
        <v>0</v>
      </c>
      <c r="M185" s="20">
        <f>J185+M184</f>
        <v>0</v>
      </c>
      <c r="N185" s="20">
        <f>N184+K185</f>
        <v>0</v>
      </c>
      <c r="P185" s="3"/>
      <c r="Q185" s="3"/>
    </row>
    <row r="186" spans="1:17" ht="14.25">
      <c r="A186" s="9">
        <v>172</v>
      </c>
      <c r="B186" s="23"/>
      <c r="C186" s="23"/>
      <c r="D186" s="23"/>
      <c r="E186" s="2">
        <f>IF(AND(D186&gt;180,D186&lt;360),-1,1)</f>
        <v>1</v>
      </c>
      <c r="F186" s="2">
        <f>IF(D186&lt;=90,D186,IF(AND(D186&gt;90,D186&lt;=180),180-D186,IF(AND(D186&gt;180,D186&lt;=270),D186-180,360-D186)))</f>
        <v>0</v>
      </c>
      <c r="G186" s="2">
        <f>IF(AND(D186&gt;90,D186&lt;270),-1,1)</f>
        <v>1</v>
      </c>
      <c r="H186" s="2">
        <f>COS((ATAN(C186/100)))*B186</f>
        <v>0</v>
      </c>
      <c r="I186" s="2">
        <f>SIN(RADIANS(F186))*H186*E186</f>
        <v>0</v>
      </c>
      <c r="J186" s="2">
        <f>COS(RADIANS(F186))*H186*G186</f>
        <v>0</v>
      </c>
      <c r="K186" s="2">
        <f>TAN(ATAN(C186/100))*H186</f>
        <v>0</v>
      </c>
      <c r="L186" s="20">
        <f>I186+L185</f>
        <v>0</v>
      </c>
      <c r="M186" s="20">
        <f>J186+M185</f>
        <v>0</v>
      </c>
      <c r="N186" s="20">
        <f>N185+K186</f>
        <v>0</v>
      </c>
      <c r="P186" s="3"/>
      <c r="Q186" s="3"/>
    </row>
    <row r="187" spans="1:17" ht="14.25">
      <c r="A187" s="9">
        <v>173</v>
      </c>
      <c r="B187" s="23"/>
      <c r="C187" s="23"/>
      <c r="D187" s="23"/>
      <c r="E187" s="2">
        <f>IF(AND(D187&gt;180,D187&lt;360),-1,1)</f>
        <v>1</v>
      </c>
      <c r="F187" s="2">
        <f>IF(D187&lt;=90,D187,IF(AND(D187&gt;90,D187&lt;=180),180-D187,IF(AND(D187&gt;180,D187&lt;=270),D187-180,360-D187)))</f>
        <v>0</v>
      </c>
      <c r="G187" s="2">
        <f>IF(AND(D187&gt;90,D187&lt;270),-1,1)</f>
        <v>1</v>
      </c>
      <c r="H187" s="2">
        <f>COS((ATAN(C187/100)))*B187</f>
        <v>0</v>
      </c>
      <c r="I187" s="2">
        <f>SIN(RADIANS(F187))*H187*E187</f>
        <v>0</v>
      </c>
      <c r="J187" s="2">
        <f>COS(RADIANS(F187))*H187*G187</f>
        <v>0</v>
      </c>
      <c r="K187" s="2">
        <f>TAN(ATAN(C187/100))*H187</f>
        <v>0</v>
      </c>
      <c r="L187" s="20">
        <f>I187+L186</f>
        <v>0</v>
      </c>
      <c r="M187" s="20">
        <f>J187+M186</f>
        <v>0</v>
      </c>
      <c r="N187" s="20">
        <f>N186+K187</f>
        <v>0</v>
      </c>
      <c r="P187" s="3"/>
      <c r="Q187" s="3"/>
    </row>
    <row r="188" spans="1:17" ht="14.25">
      <c r="A188" s="9">
        <v>174</v>
      </c>
      <c r="B188" s="23"/>
      <c r="C188" s="23"/>
      <c r="D188" s="23"/>
      <c r="E188" s="2">
        <f>IF(AND(D188&gt;180,D188&lt;360),-1,1)</f>
        <v>1</v>
      </c>
      <c r="F188" s="2">
        <f>IF(D188&lt;=90,D188,IF(AND(D188&gt;90,D188&lt;=180),180-D188,IF(AND(D188&gt;180,D188&lt;=270),D188-180,360-D188)))</f>
        <v>0</v>
      </c>
      <c r="G188" s="2">
        <f>IF(AND(D188&gt;90,D188&lt;270),-1,1)</f>
        <v>1</v>
      </c>
      <c r="H188" s="2">
        <f>COS((ATAN(C188/100)))*B188</f>
        <v>0</v>
      </c>
      <c r="I188" s="2">
        <f>SIN(RADIANS(F188))*H188*E188</f>
        <v>0</v>
      </c>
      <c r="J188" s="2">
        <f>COS(RADIANS(F188))*H188*G188</f>
        <v>0</v>
      </c>
      <c r="K188" s="2">
        <f>TAN(ATAN(C188/100))*H188</f>
        <v>0</v>
      </c>
      <c r="L188" s="20">
        <f>I188+L187</f>
        <v>0</v>
      </c>
      <c r="M188" s="20">
        <f>J188+M187</f>
        <v>0</v>
      </c>
      <c r="N188" s="20">
        <f>N187+K188</f>
        <v>0</v>
      </c>
      <c r="P188" s="3"/>
      <c r="Q188" s="3"/>
    </row>
    <row r="189" spans="1:17" ht="14.25">
      <c r="A189" s="9">
        <v>175</v>
      </c>
      <c r="B189" s="23"/>
      <c r="C189" s="23"/>
      <c r="D189" s="23"/>
      <c r="E189" s="2">
        <f>IF(AND(D189&gt;180,D189&lt;360),-1,1)</f>
        <v>1</v>
      </c>
      <c r="F189" s="2">
        <f>IF(D189&lt;=90,D189,IF(AND(D189&gt;90,D189&lt;=180),180-D189,IF(AND(D189&gt;180,D189&lt;=270),D189-180,360-D189)))</f>
        <v>0</v>
      </c>
      <c r="G189" s="2">
        <f>IF(AND(D189&gt;90,D189&lt;270),-1,1)</f>
        <v>1</v>
      </c>
      <c r="H189" s="2">
        <f>COS((ATAN(C189/100)))*B189</f>
        <v>0</v>
      </c>
      <c r="I189" s="2">
        <f>SIN(RADIANS(F189))*H189*E189</f>
        <v>0</v>
      </c>
      <c r="J189" s="2">
        <f>COS(RADIANS(F189))*H189*G189</f>
        <v>0</v>
      </c>
      <c r="K189" s="2">
        <f>TAN(ATAN(C189/100))*H189</f>
        <v>0</v>
      </c>
      <c r="L189" s="20">
        <f>I189+L188</f>
        <v>0</v>
      </c>
      <c r="M189" s="20">
        <f>J189+M188</f>
        <v>0</v>
      </c>
      <c r="N189" s="20">
        <f>N188+K189</f>
        <v>0</v>
      </c>
      <c r="P189" s="3"/>
      <c r="Q189" s="3"/>
    </row>
    <row r="190" spans="1:17" ht="14.25">
      <c r="A190" s="9">
        <v>176</v>
      </c>
      <c r="B190" s="23"/>
      <c r="C190" s="23"/>
      <c r="D190" s="23"/>
      <c r="E190" s="2">
        <f>IF(AND(D190&gt;180,D190&lt;360),-1,1)</f>
        <v>1</v>
      </c>
      <c r="F190" s="2">
        <f>IF(D190&lt;=90,D190,IF(AND(D190&gt;90,D190&lt;=180),180-D190,IF(AND(D190&gt;180,D190&lt;=270),D190-180,360-D190)))</f>
        <v>0</v>
      </c>
      <c r="G190" s="2">
        <f>IF(AND(D190&gt;90,D190&lt;270),-1,1)</f>
        <v>1</v>
      </c>
      <c r="H190" s="2">
        <f>COS((ATAN(C190/100)))*B190</f>
        <v>0</v>
      </c>
      <c r="I190" s="2">
        <f>SIN(RADIANS(F190))*H190*E190</f>
        <v>0</v>
      </c>
      <c r="J190" s="2">
        <f>COS(RADIANS(F190))*H190*G190</f>
        <v>0</v>
      </c>
      <c r="K190" s="2">
        <f>TAN(ATAN(C190/100))*H190</f>
        <v>0</v>
      </c>
      <c r="L190" s="20">
        <f>I190+L189</f>
        <v>0</v>
      </c>
      <c r="M190" s="20">
        <f>J190+M189</f>
        <v>0</v>
      </c>
      <c r="N190" s="20">
        <f>N189+K190</f>
        <v>0</v>
      </c>
      <c r="P190" s="3"/>
      <c r="Q190" s="3"/>
    </row>
    <row r="191" spans="1:17" ht="14.25">
      <c r="A191" s="9">
        <v>177</v>
      </c>
      <c r="B191" s="23"/>
      <c r="C191" s="23"/>
      <c r="D191" s="23"/>
      <c r="E191" s="2">
        <f>IF(AND(D191&gt;180,D191&lt;360),-1,1)</f>
        <v>1</v>
      </c>
      <c r="F191" s="2">
        <f>IF(D191&lt;=90,D191,IF(AND(D191&gt;90,D191&lt;=180),180-D191,IF(AND(D191&gt;180,D191&lt;=270),D191-180,360-D191)))</f>
        <v>0</v>
      </c>
      <c r="G191" s="2">
        <f>IF(AND(D191&gt;90,D191&lt;270),-1,1)</f>
        <v>1</v>
      </c>
      <c r="H191" s="2">
        <f>COS((ATAN(C191/100)))*B191</f>
        <v>0</v>
      </c>
      <c r="I191" s="2">
        <f>SIN(RADIANS(F191))*H191*E191</f>
        <v>0</v>
      </c>
      <c r="J191" s="2">
        <f>COS(RADIANS(F191))*H191*G191</f>
        <v>0</v>
      </c>
      <c r="K191" s="2">
        <f>TAN(ATAN(C191/100))*H191</f>
        <v>0</v>
      </c>
      <c r="L191" s="20">
        <f>I191+L190</f>
        <v>0</v>
      </c>
      <c r="M191" s="20">
        <f>J191+M190</f>
        <v>0</v>
      </c>
      <c r="N191" s="20">
        <f>N190+K191</f>
        <v>0</v>
      </c>
      <c r="P191" s="3"/>
      <c r="Q191" s="3"/>
    </row>
    <row r="192" spans="1:17" ht="14.25">
      <c r="A192" s="9">
        <v>178</v>
      </c>
      <c r="B192" s="23"/>
      <c r="C192" s="23"/>
      <c r="D192" s="23"/>
      <c r="E192" s="2">
        <f>IF(AND(D192&gt;180,D192&lt;360),-1,1)</f>
        <v>1</v>
      </c>
      <c r="F192" s="2">
        <f>IF(D192&lt;=90,D192,IF(AND(D192&gt;90,D192&lt;=180),180-D192,IF(AND(D192&gt;180,D192&lt;=270),D192-180,360-D192)))</f>
        <v>0</v>
      </c>
      <c r="G192" s="2">
        <f>IF(AND(D192&gt;90,D192&lt;270),-1,1)</f>
        <v>1</v>
      </c>
      <c r="H192" s="2">
        <f>COS((ATAN(C192/100)))*B192</f>
        <v>0</v>
      </c>
      <c r="I192" s="2">
        <f>SIN(RADIANS(F192))*H192*E192</f>
        <v>0</v>
      </c>
      <c r="J192" s="2">
        <f>COS(RADIANS(F192))*H192*G192</f>
        <v>0</v>
      </c>
      <c r="K192" s="2">
        <f>TAN(ATAN(C192/100))*H192</f>
        <v>0</v>
      </c>
      <c r="L192" s="20">
        <f>I192+L191</f>
        <v>0</v>
      </c>
      <c r="M192" s="20">
        <f>J192+M191</f>
        <v>0</v>
      </c>
      <c r="N192" s="20">
        <f>N191+K192</f>
        <v>0</v>
      </c>
      <c r="P192" s="3"/>
      <c r="Q192" s="3"/>
    </row>
    <row r="193" spans="1:17" ht="14.25">
      <c r="A193" s="9">
        <v>179</v>
      </c>
      <c r="B193" s="23"/>
      <c r="C193" s="23"/>
      <c r="D193" s="23"/>
      <c r="E193" s="2">
        <f>IF(AND(D193&gt;180,D193&lt;360),-1,1)</f>
        <v>1</v>
      </c>
      <c r="F193" s="2">
        <f>IF(D193&lt;=90,D193,IF(AND(D193&gt;90,D193&lt;=180),180-D193,IF(AND(D193&gt;180,D193&lt;=270),D193-180,360-D193)))</f>
        <v>0</v>
      </c>
      <c r="G193" s="2">
        <f>IF(AND(D193&gt;90,D193&lt;270),-1,1)</f>
        <v>1</v>
      </c>
      <c r="H193" s="2">
        <f>COS((ATAN(C193/100)))*B193</f>
        <v>0</v>
      </c>
      <c r="I193" s="2">
        <f>SIN(RADIANS(F193))*H193*E193</f>
        <v>0</v>
      </c>
      <c r="J193" s="2">
        <f>COS(RADIANS(F193))*H193*G193</f>
        <v>0</v>
      </c>
      <c r="K193" s="2">
        <f>TAN(ATAN(C193/100))*H193</f>
        <v>0</v>
      </c>
      <c r="L193" s="20">
        <f>I193+L192</f>
        <v>0</v>
      </c>
      <c r="M193" s="20">
        <f>J193+M192</f>
        <v>0</v>
      </c>
      <c r="N193" s="20">
        <f>N192+K193</f>
        <v>0</v>
      </c>
      <c r="P193" s="3"/>
      <c r="Q193" s="3"/>
    </row>
    <row r="194" spans="1:17" ht="14.25">
      <c r="A194" s="9">
        <v>180</v>
      </c>
      <c r="B194" s="23"/>
      <c r="C194" s="23"/>
      <c r="D194" s="23"/>
      <c r="E194" s="2">
        <f>IF(AND(D194&gt;180,D194&lt;360),-1,1)</f>
        <v>1</v>
      </c>
      <c r="F194" s="2">
        <f>IF(D194&lt;=90,D194,IF(AND(D194&gt;90,D194&lt;=180),180-D194,IF(AND(D194&gt;180,D194&lt;=270),D194-180,360-D194)))</f>
        <v>0</v>
      </c>
      <c r="G194" s="2">
        <f>IF(AND(D194&gt;90,D194&lt;270),-1,1)</f>
        <v>1</v>
      </c>
      <c r="H194" s="2">
        <f>COS((ATAN(C194/100)))*B194</f>
        <v>0</v>
      </c>
      <c r="I194" s="2">
        <f>SIN(RADIANS(F194))*H194*E194</f>
        <v>0</v>
      </c>
      <c r="J194" s="2">
        <f>COS(RADIANS(F194))*H194*G194</f>
        <v>0</v>
      </c>
      <c r="K194" s="2">
        <f>TAN(ATAN(C194/100))*H194</f>
        <v>0</v>
      </c>
      <c r="L194" s="20">
        <f>I194+L193</f>
        <v>0</v>
      </c>
      <c r="M194" s="20">
        <f>J194+M193</f>
        <v>0</v>
      </c>
      <c r="N194" s="20">
        <f>N193+K194</f>
        <v>0</v>
      </c>
      <c r="P194" s="3"/>
      <c r="Q194" s="3"/>
    </row>
    <row r="195" spans="1:17" ht="14.25">
      <c r="A195" s="9">
        <v>181</v>
      </c>
      <c r="B195" s="23"/>
      <c r="C195" s="23"/>
      <c r="D195" s="23"/>
      <c r="E195" s="2">
        <f>IF(AND(D195&gt;180,D195&lt;360),-1,1)</f>
        <v>1</v>
      </c>
      <c r="F195" s="2">
        <f>IF(D195&lt;=90,D195,IF(AND(D195&gt;90,D195&lt;=180),180-D195,IF(AND(D195&gt;180,D195&lt;=270),D195-180,360-D195)))</f>
        <v>0</v>
      </c>
      <c r="G195" s="2">
        <f>IF(AND(D195&gt;90,D195&lt;270),-1,1)</f>
        <v>1</v>
      </c>
      <c r="H195" s="2">
        <f>COS((ATAN(C195/100)))*B195</f>
        <v>0</v>
      </c>
      <c r="I195" s="2">
        <f>SIN(RADIANS(F195))*H195*E195</f>
        <v>0</v>
      </c>
      <c r="J195" s="2">
        <f>COS(RADIANS(F195))*H195*G195</f>
        <v>0</v>
      </c>
      <c r="K195" s="2">
        <f>TAN(ATAN(C195/100))*H195</f>
        <v>0</v>
      </c>
      <c r="L195" s="20">
        <f>I195+L194</f>
        <v>0</v>
      </c>
      <c r="M195" s="20">
        <f>J195+M194</f>
        <v>0</v>
      </c>
      <c r="N195" s="20">
        <f>N194+K195</f>
        <v>0</v>
      </c>
      <c r="P195" s="3"/>
      <c r="Q195" s="3"/>
    </row>
    <row r="196" spans="1:17" ht="14.25">
      <c r="A196" s="9">
        <v>182</v>
      </c>
      <c r="B196" s="23"/>
      <c r="C196" s="23"/>
      <c r="D196" s="23"/>
      <c r="E196" s="2">
        <f>IF(AND(D196&gt;180,D196&lt;360),-1,1)</f>
        <v>1</v>
      </c>
      <c r="F196" s="2">
        <f>IF(D196&lt;=90,D196,IF(AND(D196&gt;90,D196&lt;=180),180-D196,IF(AND(D196&gt;180,D196&lt;=270),D196-180,360-D196)))</f>
        <v>0</v>
      </c>
      <c r="G196" s="2">
        <f>IF(AND(D196&gt;90,D196&lt;270),-1,1)</f>
        <v>1</v>
      </c>
      <c r="H196" s="2">
        <f>COS((ATAN(C196/100)))*B196</f>
        <v>0</v>
      </c>
      <c r="I196" s="2">
        <f>SIN(RADIANS(F196))*H196*E196</f>
        <v>0</v>
      </c>
      <c r="J196" s="2">
        <f>COS(RADIANS(F196))*H196*G196</f>
        <v>0</v>
      </c>
      <c r="K196" s="2">
        <f>TAN(ATAN(C196/100))*H196</f>
        <v>0</v>
      </c>
      <c r="L196" s="20">
        <f>I196+L195</f>
        <v>0</v>
      </c>
      <c r="M196" s="20">
        <f>J196+M195</f>
        <v>0</v>
      </c>
      <c r="N196" s="20">
        <f>N195+K196</f>
        <v>0</v>
      </c>
      <c r="P196" s="3"/>
      <c r="Q196" s="3"/>
    </row>
    <row r="197" spans="1:17" ht="14.25">
      <c r="A197" s="9">
        <v>183</v>
      </c>
      <c r="B197" s="23"/>
      <c r="C197" s="23"/>
      <c r="D197" s="23"/>
      <c r="E197" s="2">
        <f>IF(AND(D197&gt;180,D197&lt;360),-1,1)</f>
        <v>1</v>
      </c>
      <c r="F197" s="2">
        <f>IF(D197&lt;=90,D197,IF(AND(D197&gt;90,D197&lt;=180),180-D197,IF(AND(D197&gt;180,D197&lt;=270),D197-180,360-D197)))</f>
        <v>0</v>
      </c>
      <c r="G197" s="2">
        <f>IF(AND(D197&gt;90,D197&lt;270),-1,1)</f>
        <v>1</v>
      </c>
      <c r="H197" s="2">
        <f>COS((ATAN(C197/100)))*B197</f>
        <v>0</v>
      </c>
      <c r="I197" s="2">
        <f>SIN(RADIANS(F197))*H197*E197</f>
        <v>0</v>
      </c>
      <c r="J197" s="2">
        <f>COS(RADIANS(F197))*H197*G197</f>
        <v>0</v>
      </c>
      <c r="K197" s="2">
        <f>TAN(ATAN(C197/100))*H197</f>
        <v>0</v>
      </c>
      <c r="L197" s="20">
        <f>I197+L196</f>
        <v>0</v>
      </c>
      <c r="M197" s="20">
        <f>J197+M196</f>
        <v>0</v>
      </c>
      <c r="N197" s="20">
        <f>N196+K197</f>
        <v>0</v>
      </c>
      <c r="P197" s="3"/>
      <c r="Q197" s="3"/>
    </row>
    <row r="198" spans="1:17" ht="14.25">
      <c r="A198" s="9">
        <v>184</v>
      </c>
      <c r="B198" s="23"/>
      <c r="C198" s="23"/>
      <c r="D198" s="23"/>
      <c r="E198" s="2">
        <f>IF(AND(D198&gt;180,D198&lt;360),-1,1)</f>
        <v>1</v>
      </c>
      <c r="F198" s="2">
        <f>IF(D198&lt;=90,D198,IF(AND(D198&gt;90,D198&lt;=180),180-D198,IF(AND(D198&gt;180,D198&lt;=270),D198-180,360-D198)))</f>
        <v>0</v>
      </c>
      <c r="G198" s="2">
        <f>IF(AND(D198&gt;90,D198&lt;270),-1,1)</f>
        <v>1</v>
      </c>
      <c r="H198" s="2">
        <f>COS((ATAN(C198/100)))*B198</f>
        <v>0</v>
      </c>
      <c r="I198" s="2">
        <f>SIN(RADIANS(F198))*H198*E198</f>
        <v>0</v>
      </c>
      <c r="J198" s="2">
        <f>COS(RADIANS(F198))*H198*G198</f>
        <v>0</v>
      </c>
      <c r="K198" s="2">
        <f>TAN(ATAN(C198/100))*H198</f>
        <v>0</v>
      </c>
      <c r="L198" s="20">
        <f>I198+L197</f>
        <v>0</v>
      </c>
      <c r="M198" s="20">
        <f>J198+M197</f>
        <v>0</v>
      </c>
      <c r="N198" s="20">
        <f>N197+K198</f>
        <v>0</v>
      </c>
      <c r="P198" s="3"/>
      <c r="Q198" s="3"/>
    </row>
    <row r="199" spans="1:17" ht="14.25">
      <c r="A199" s="9">
        <v>185</v>
      </c>
      <c r="B199" s="23"/>
      <c r="C199" s="23"/>
      <c r="D199" s="23"/>
      <c r="E199" s="2">
        <f>IF(AND(D199&gt;180,D199&lt;360),-1,1)</f>
        <v>1</v>
      </c>
      <c r="F199" s="2">
        <f>IF(D199&lt;=90,D199,IF(AND(D199&gt;90,D199&lt;=180),180-D199,IF(AND(D199&gt;180,D199&lt;=270),D199-180,360-D199)))</f>
        <v>0</v>
      </c>
      <c r="G199" s="2">
        <f>IF(AND(D199&gt;90,D199&lt;270),-1,1)</f>
        <v>1</v>
      </c>
      <c r="H199" s="2">
        <f>COS((ATAN(C199/100)))*B199</f>
        <v>0</v>
      </c>
      <c r="I199" s="2">
        <f>SIN(RADIANS(F199))*H199*E199</f>
        <v>0</v>
      </c>
      <c r="J199" s="2">
        <f>COS(RADIANS(F199))*H199*G199</f>
        <v>0</v>
      </c>
      <c r="K199" s="2">
        <f>TAN(ATAN(C199/100))*H199</f>
        <v>0</v>
      </c>
      <c r="L199" s="20">
        <f>I199+L198</f>
        <v>0</v>
      </c>
      <c r="M199" s="20">
        <f>J199+M198</f>
        <v>0</v>
      </c>
      <c r="N199" s="20">
        <f>N198+K199</f>
        <v>0</v>
      </c>
      <c r="P199" s="3"/>
      <c r="Q199" s="3"/>
    </row>
    <row r="200" spans="1:17" ht="14.25">
      <c r="A200" s="9">
        <v>186</v>
      </c>
      <c r="B200" s="23"/>
      <c r="C200" s="23"/>
      <c r="D200" s="23"/>
      <c r="E200" s="2">
        <f>IF(AND(D200&gt;180,D200&lt;360),-1,1)</f>
        <v>1</v>
      </c>
      <c r="F200" s="2">
        <f>IF(D200&lt;=90,D200,IF(AND(D200&gt;90,D200&lt;=180),180-D200,IF(AND(D200&gt;180,D200&lt;=270),D200-180,360-D200)))</f>
        <v>0</v>
      </c>
      <c r="G200" s="2">
        <f>IF(AND(D200&gt;90,D200&lt;270),-1,1)</f>
        <v>1</v>
      </c>
      <c r="H200" s="2">
        <f>COS((ATAN(C200/100)))*B200</f>
        <v>0</v>
      </c>
      <c r="I200" s="2">
        <f>SIN(RADIANS(F200))*H200*E200</f>
        <v>0</v>
      </c>
      <c r="J200" s="2">
        <f>COS(RADIANS(F200))*H200*G200</f>
        <v>0</v>
      </c>
      <c r="K200" s="2">
        <f>TAN(ATAN(C200/100))*H200</f>
        <v>0</v>
      </c>
      <c r="L200" s="20">
        <f>I200+L199</f>
        <v>0</v>
      </c>
      <c r="M200" s="20">
        <f>J200+M199</f>
        <v>0</v>
      </c>
      <c r="N200" s="20">
        <f>N199+K200</f>
        <v>0</v>
      </c>
      <c r="P200" s="3"/>
      <c r="Q200" s="3"/>
    </row>
    <row r="201" spans="1:17" ht="14.25">
      <c r="A201" s="9">
        <v>187</v>
      </c>
      <c r="B201" s="23"/>
      <c r="C201" s="23"/>
      <c r="D201" s="23"/>
      <c r="E201" s="2">
        <f>IF(AND(D201&gt;180,D201&lt;360),-1,1)</f>
        <v>1</v>
      </c>
      <c r="F201" s="2">
        <f>IF(D201&lt;=90,D201,IF(AND(D201&gt;90,D201&lt;=180),180-D201,IF(AND(D201&gt;180,D201&lt;=270),D201-180,360-D201)))</f>
        <v>0</v>
      </c>
      <c r="G201" s="2">
        <f>IF(AND(D201&gt;90,D201&lt;270),-1,1)</f>
        <v>1</v>
      </c>
      <c r="H201" s="2">
        <f>COS((ATAN(C201/100)))*B201</f>
        <v>0</v>
      </c>
      <c r="I201" s="2">
        <f>SIN(RADIANS(F201))*H201*E201</f>
        <v>0</v>
      </c>
      <c r="J201" s="2">
        <f>COS(RADIANS(F201))*H201*G201</f>
        <v>0</v>
      </c>
      <c r="K201" s="2">
        <f>TAN(ATAN(C201/100))*H201</f>
        <v>0</v>
      </c>
      <c r="L201" s="20">
        <f>I201+L200</f>
        <v>0</v>
      </c>
      <c r="M201" s="20">
        <f>J201+M200</f>
        <v>0</v>
      </c>
      <c r="N201" s="20">
        <f>N200+K201</f>
        <v>0</v>
      </c>
      <c r="P201" s="3"/>
      <c r="Q201" s="3"/>
    </row>
    <row r="202" spans="1:17" ht="14.25">
      <c r="A202" s="9">
        <v>188</v>
      </c>
      <c r="B202" s="23"/>
      <c r="C202" s="23"/>
      <c r="D202" s="23"/>
      <c r="E202" s="2">
        <f>IF(AND(D202&gt;180,D202&lt;360),-1,1)</f>
        <v>1</v>
      </c>
      <c r="F202" s="2">
        <f>IF(D202&lt;=90,D202,IF(AND(D202&gt;90,D202&lt;=180),180-D202,IF(AND(D202&gt;180,D202&lt;=270),D202-180,360-D202)))</f>
        <v>0</v>
      </c>
      <c r="G202" s="2">
        <f>IF(AND(D202&gt;90,D202&lt;270),-1,1)</f>
        <v>1</v>
      </c>
      <c r="H202" s="2">
        <f>COS((ATAN(C202/100)))*B202</f>
        <v>0</v>
      </c>
      <c r="I202" s="2">
        <f>SIN(RADIANS(F202))*H202*E202</f>
        <v>0</v>
      </c>
      <c r="J202" s="2">
        <f>COS(RADIANS(F202))*H202*G202</f>
        <v>0</v>
      </c>
      <c r="K202" s="2">
        <f>TAN(ATAN(C202/100))*H202</f>
        <v>0</v>
      </c>
      <c r="L202" s="20">
        <f>I202+L201</f>
        <v>0</v>
      </c>
      <c r="M202" s="20">
        <f>J202+M201</f>
        <v>0</v>
      </c>
      <c r="N202" s="20">
        <f>N201+K202</f>
        <v>0</v>
      </c>
      <c r="P202" s="3"/>
      <c r="Q202" s="3"/>
    </row>
    <row r="203" spans="1:17" ht="14.25">
      <c r="A203" s="9">
        <v>189</v>
      </c>
      <c r="B203" s="23"/>
      <c r="C203" s="23"/>
      <c r="D203" s="23"/>
      <c r="E203" s="2">
        <f>IF(AND(D203&gt;180,D203&lt;360),-1,1)</f>
        <v>1</v>
      </c>
      <c r="F203" s="2">
        <f>IF(D203&lt;=90,D203,IF(AND(D203&gt;90,D203&lt;=180),180-D203,IF(AND(D203&gt;180,D203&lt;=270),D203-180,360-D203)))</f>
        <v>0</v>
      </c>
      <c r="G203" s="2">
        <f>IF(AND(D203&gt;90,D203&lt;270),-1,1)</f>
        <v>1</v>
      </c>
      <c r="H203" s="2">
        <f>COS((ATAN(C203/100)))*B203</f>
        <v>0</v>
      </c>
      <c r="I203" s="2">
        <f>SIN(RADIANS(F203))*H203*E203</f>
        <v>0</v>
      </c>
      <c r="J203" s="2">
        <f>COS(RADIANS(F203))*H203*G203</f>
        <v>0</v>
      </c>
      <c r="K203" s="2">
        <f>TAN(ATAN(C203/100))*H203</f>
        <v>0</v>
      </c>
      <c r="L203" s="20">
        <f>I203+L202</f>
        <v>0</v>
      </c>
      <c r="M203" s="20">
        <f>J203+M202</f>
        <v>0</v>
      </c>
      <c r="N203" s="20">
        <f>N202+K203</f>
        <v>0</v>
      </c>
      <c r="P203" s="3"/>
      <c r="Q203" s="3"/>
    </row>
    <row r="204" spans="1:17" ht="14.25">
      <c r="A204" s="9">
        <v>190</v>
      </c>
      <c r="B204" s="23"/>
      <c r="C204" s="23"/>
      <c r="D204" s="23"/>
      <c r="E204" s="2">
        <f>IF(AND(D204&gt;180,D204&lt;360),-1,1)</f>
        <v>1</v>
      </c>
      <c r="F204" s="2">
        <f>IF(D204&lt;=90,D204,IF(AND(D204&gt;90,D204&lt;=180),180-D204,IF(AND(D204&gt;180,D204&lt;=270),D204-180,360-D204)))</f>
        <v>0</v>
      </c>
      <c r="G204" s="2">
        <f>IF(AND(D204&gt;90,D204&lt;270),-1,1)</f>
        <v>1</v>
      </c>
      <c r="H204" s="2">
        <f>COS((ATAN(C204/100)))*B204</f>
        <v>0</v>
      </c>
      <c r="I204" s="2">
        <f>SIN(RADIANS(F204))*H204*E204</f>
        <v>0</v>
      </c>
      <c r="J204" s="2">
        <f>COS(RADIANS(F204))*H204*G204</f>
        <v>0</v>
      </c>
      <c r="K204" s="2">
        <f>TAN(ATAN(C204/100))*H204</f>
        <v>0</v>
      </c>
      <c r="L204" s="20">
        <f>I204+L203</f>
        <v>0</v>
      </c>
      <c r="M204" s="20">
        <f>J204+M203</f>
        <v>0</v>
      </c>
      <c r="N204" s="20">
        <f>N203+K204</f>
        <v>0</v>
      </c>
      <c r="P204" s="3"/>
      <c r="Q204" s="3"/>
    </row>
    <row r="205" spans="1:17" ht="14.25">
      <c r="A205" s="9">
        <v>191</v>
      </c>
      <c r="B205" s="23"/>
      <c r="C205" s="23"/>
      <c r="D205" s="23"/>
      <c r="E205" s="2">
        <f>IF(AND(D205&gt;180,D205&lt;360),-1,1)</f>
        <v>1</v>
      </c>
      <c r="F205" s="2">
        <f>IF(D205&lt;=90,D205,IF(AND(D205&gt;90,D205&lt;=180),180-D205,IF(AND(D205&gt;180,D205&lt;=270),D205-180,360-D205)))</f>
        <v>0</v>
      </c>
      <c r="G205" s="2">
        <f>IF(AND(D205&gt;90,D205&lt;270),-1,1)</f>
        <v>1</v>
      </c>
      <c r="H205" s="2">
        <f>COS((ATAN(C205/100)))*B205</f>
        <v>0</v>
      </c>
      <c r="I205" s="2">
        <f>SIN(RADIANS(F205))*H205*E205</f>
        <v>0</v>
      </c>
      <c r="J205" s="2">
        <f>COS(RADIANS(F205))*H205*G205</f>
        <v>0</v>
      </c>
      <c r="K205" s="2">
        <f>TAN(ATAN(C205/100))*H205</f>
        <v>0</v>
      </c>
      <c r="L205" s="20">
        <f>I205+L204</f>
        <v>0</v>
      </c>
      <c r="M205" s="20">
        <f>J205+M204</f>
        <v>0</v>
      </c>
      <c r="N205" s="20">
        <f>N204+K205</f>
        <v>0</v>
      </c>
      <c r="P205" s="3"/>
      <c r="Q205" s="3"/>
    </row>
    <row r="206" spans="1:17" ht="14.25">
      <c r="A206" s="9">
        <v>192</v>
      </c>
      <c r="B206" s="23"/>
      <c r="C206" s="23"/>
      <c r="D206" s="23"/>
      <c r="E206" s="2">
        <f>IF(AND(D206&gt;180,D206&lt;360),-1,1)</f>
        <v>1</v>
      </c>
      <c r="F206" s="2">
        <f>IF(D206&lt;=90,D206,IF(AND(D206&gt;90,D206&lt;=180),180-D206,IF(AND(D206&gt;180,D206&lt;=270),D206-180,360-D206)))</f>
        <v>0</v>
      </c>
      <c r="G206" s="2">
        <f>IF(AND(D206&gt;90,D206&lt;270),-1,1)</f>
        <v>1</v>
      </c>
      <c r="H206" s="2">
        <f>COS((ATAN(C206/100)))*B206</f>
        <v>0</v>
      </c>
      <c r="I206" s="2">
        <f>SIN(RADIANS(F206))*H206*E206</f>
        <v>0</v>
      </c>
      <c r="J206" s="2">
        <f>COS(RADIANS(F206))*H206*G206</f>
        <v>0</v>
      </c>
      <c r="K206" s="2">
        <f>TAN(ATAN(C206/100))*H206</f>
        <v>0</v>
      </c>
      <c r="L206" s="20">
        <f>I206+L205</f>
        <v>0</v>
      </c>
      <c r="M206" s="20">
        <f>J206+M205</f>
        <v>0</v>
      </c>
      <c r="N206" s="20">
        <f>N205+K206</f>
        <v>0</v>
      </c>
      <c r="P206" s="3"/>
      <c r="Q206" s="3"/>
    </row>
    <row r="207" spans="1:17" ht="14.25">
      <c r="A207" s="9">
        <v>193</v>
      </c>
      <c r="B207" s="23"/>
      <c r="C207" s="23"/>
      <c r="D207" s="23"/>
      <c r="E207" s="2">
        <f>IF(AND(D207&gt;180,D207&lt;360),-1,1)</f>
        <v>1</v>
      </c>
      <c r="F207" s="2">
        <f>IF(D207&lt;=90,D207,IF(AND(D207&gt;90,D207&lt;=180),180-D207,IF(AND(D207&gt;180,D207&lt;=270),D207-180,360-D207)))</f>
        <v>0</v>
      </c>
      <c r="G207" s="2">
        <f>IF(AND(D207&gt;90,D207&lt;270),-1,1)</f>
        <v>1</v>
      </c>
      <c r="H207" s="2">
        <f>COS((ATAN(C207/100)))*B207</f>
        <v>0</v>
      </c>
      <c r="I207" s="2">
        <f>SIN(RADIANS(F207))*H207*E207</f>
        <v>0</v>
      </c>
      <c r="J207" s="2">
        <f>COS(RADIANS(F207))*H207*G207</f>
        <v>0</v>
      </c>
      <c r="K207" s="2">
        <f>TAN(ATAN(C207/100))*H207</f>
        <v>0</v>
      </c>
      <c r="L207" s="20">
        <f>I207+L206</f>
        <v>0</v>
      </c>
      <c r="M207" s="20">
        <f>J207+M206</f>
        <v>0</v>
      </c>
      <c r="N207" s="20">
        <f>N206+K207</f>
        <v>0</v>
      </c>
      <c r="P207" s="3"/>
      <c r="Q207" s="3"/>
    </row>
    <row r="208" spans="1:17" ht="14.25">
      <c r="A208" s="9">
        <v>194</v>
      </c>
      <c r="B208" s="23"/>
      <c r="C208" s="23"/>
      <c r="D208" s="23"/>
      <c r="E208" s="2">
        <f>IF(AND(D208&gt;180,D208&lt;360),-1,1)</f>
        <v>1</v>
      </c>
      <c r="F208" s="2">
        <f>IF(D208&lt;=90,D208,IF(AND(D208&gt;90,D208&lt;=180),180-D208,IF(AND(D208&gt;180,D208&lt;=270),D208-180,360-D208)))</f>
        <v>0</v>
      </c>
      <c r="G208" s="2">
        <f>IF(AND(D208&gt;90,D208&lt;270),-1,1)</f>
        <v>1</v>
      </c>
      <c r="H208" s="2">
        <f>COS((ATAN(C208/100)))*B208</f>
        <v>0</v>
      </c>
      <c r="I208" s="2">
        <f>SIN(RADIANS(F208))*H208*E208</f>
        <v>0</v>
      </c>
      <c r="J208" s="2">
        <f>COS(RADIANS(F208))*H208*G208</f>
        <v>0</v>
      </c>
      <c r="K208" s="2">
        <f>TAN(ATAN(C208/100))*H208</f>
        <v>0</v>
      </c>
      <c r="L208" s="20">
        <f>I208+L207</f>
        <v>0</v>
      </c>
      <c r="M208" s="20">
        <f>J208+M207</f>
        <v>0</v>
      </c>
      <c r="N208" s="20">
        <f>N207+K208</f>
        <v>0</v>
      </c>
      <c r="P208" s="3"/>
      <c r="Q208" s="3"/>
    </row>
    <row r="209" spans="1:17" ht="14.25">
      <c r="A209" s="9">
        <v>195</v>
      </c>
      <c r="B209" s="23"/>
      <c r="C209" s="23"/>
      <c r="D209" s="23"/>
      <c r="E209" s="2">
        <f>IF(AND(D209&gt;180,D209&lt;360),-1,1)</f>
        <v>1</v>
      </c>
      <c r="F209" s="2">
        <f>IF(D209&lt;=90,D209,IF(AND(D209&gt;90,D209&lt;=180),180-D209,IF(AND(D209&gt;180,D209&lt;=270),D209-180,360-D209)))</f>
        <v>0</v>
      </c>
      <c r="G209" s="2">
        <f>IF(AND(D209&gt;90,D209&lt;270),-1,1)</f>
        <v>1</v>
      </c>
      <c r="H209" s="2">
        <f>COS((ATAN(C209/100)))*B209</f>
        <v>0</v>
      </c>
      <c r="I209" s="2">
        <f>SIN(RADIANS(F209))*H209*E209</f>
        <v>0</v>
      </c>
      <c r="J209" s="2">
        <f>COS(RADIANS(F209))*H209*G209</f>
        <v>0</v>
      </c>
      <c r="K209" s="2">
        <f>TAN(ATAN(C209/100))*H209</f>
        <v>0</v>
      </c>
      <c r="L209" s="20">
        <f>I209+L208</f>
        <v>0</v>
      </c>
      <c r="M209" s="20">
        <f>J209+M208</f>
        <v>0</v>
      </c>
      <c r="N209" s="20">
        <f>N208+K209</f>
        <v>0</v>
      </c>
      <c r="P209" s="3"/>
      <c r="Q209" s="3"/>
    </row>
    <row r="210" spans="1:17" ht="14.25">
      <c r="A210" s="9">
        <v>196</v>
      </c>
      <c r="B210" s="23"/>
      <c r="C210" s="23"/>
      <c r="D210" s="23"/>
      <c r="E210" s="2">
        <f>IF(AND(D210&gt;180,D210&lt;360),-1,1)</f>
        <v>1</v>
      </c>
      <c r="F210" s="2">
        <f>IF(D210&lt;=90,D210,IF(AND(D210&gt;90,D210&lt;=180),180-D210,IF(AND(D210&gt;180,D210&lt;=270),D210-180,360-D210)))</f>
        <v>0</v>
      </c>
      <c r="G210" s="2">
        <f>IF(AND(D210&gt;90,D210&lt;270),-1,1)</f>
        <v>1</v>
      </c>
      <c r="H210" s="2">
        <f>COS((ATAN(C210/100)))*B210</f>
        <v>0</v>
      </c>
      <c r="I210" s="2">
        <f>SIN(RADIANS(F210))*H210*E210</f>
        <v>0</v>
      </c>
      <c r="J210" s="2">
        <f>COS(RADIANS(F210))*H210*G210</f>
        <v>0</v>
      </c>
      <c r="K210" s="2">
        <f>TAN(ATAN(C210/100))*H210</f>
        <v>0</v>
      </c>
      <c r="L210" s="20">
        <f>I210+L209</f>
        <v>0</v>
      </c>
      <c r="M210" s="20">
        <f>J210+M209</f>
        <v>0</v>
      </c>
      <c r="N210" s="20">
        <f>N209+K210</f>
        <v>0</v>
      </c>
      <c r="P210" s="3"/>
      <c r="Q210" s="3"/>
    </row>
    <row r="211" spans="1:17" ht="14.25">
      <c r="A211" s="9">
        <v>197</v>
      </c>
      <c r="B211" s="23"/>
      <c r="C211" s="23"/>
      <c r="D211" s="23"/>
      <c r="E211" s="2">
        <f>IF(AND(D211&gt;180,D211&lt;360),-1,1)</f>
        <v>1</v>
      </c>
      <c r="F211" s="2">
        <f>IF(D211&lt;=90,D211,IF(AND(D211&gt;90,D211&lt;=180),180-D211,IF(AND(D211&gt;180,D211&lt;=270),D211-180,360-D211)))</f>
        <v>0</v>
      </c>
      <c r="G211" s="2">
        <f>IF(AND(D211&gt;90,D211&lt;270),-1,1)</f>
        <v>1</v>
      </c>
      <c r="H211" s="2">
        <f>COS((ATAN(C211/100)))*B211</f>
        <v>0</v>
      </c>
      <c r="I211" s="2">
        <f>SIN(RADIANS(F211))*H211*E211</f>
        <v>0</v>
      </c>
      <c r="J211" s="2">
        <f>COS(RADIANS(F211))*H211*G211</f>
        <v>0</v>
      </c>
      <c r="K211" s="2">
        <f>TAN(ATAN(C211/100))*H211</f>
        <v>0</v>
      </c>
      <c r="L211" s="20">
        <f>I211+L210</f>
        <v>0</v>
      </c>
      <c r="M211" s="20">
        <f>J211+M210</f>
        <v>0</v>
      </c>
      <c r="N211" s="20">
        <f>N210+K211</f>
        <v>0</v>
      </c>
      <c r="P211" s="3"/>
      <c r="Q211" s="3"/>
    </row>
    <row r="212" spans="1:17" ht="14.25">
      <c r="A212" s="9">
        <v>198</v>
      </c>
      <c r="B212" s="23"/>
      <c r="C212" s="23"/>
      <c r="D212" s="23"/>
      <c r="E212" s="2">
        <f>IF(AND(D212&gt;180,D212&lt;360),-1,1)</f>
        <v>1</v>
      </c>
      <c r="F212" s="2">
        <f>IF(D212&lt;=90,D212,IF(AND(D212&gt;90,D212&lt;=180),180-D212,IF(AND(D212&gt;180,D212&lt;=270),D212-180,360-D212)))</f>
        <v>0</v>
      </c>
      <c r="G212" s="2">
        <f>IF(AND(D212&gt;90,D212&lt;270),-1,1)</f>
        <v>1</v>
      </c>
      <c r="H212" s="2">
        <f>COS((ATAN(C212/100)))*B212</f>
        <v>0</v>
      </c>
      <c r="I212" s="2">
        <f>SIN(RADIANS(F212))*H212*E212</f>
        <v>0</v>
      </c>
      <c r="J212" s="2">
        <f>COS(RADIANS(F212))*H212*G212</f>
        <v>0</v>
      </c>
      <c r="K212" s="2">
        <f>TAN(ATAN(C212/100))*H212</f>
        <v>0</v>
      </c>
      <c r="L212" s="20">
        <f>I212+L211</f>
        <v>0</v>
      </c>
      <c r="M212" s="20">
        <f>J212+M211</f>
        <v>0</v>
      </c>
      <c r="N212" s="20">
        <f>N211+K212</f>
        <v>0</v>
      </c>
      <c r="P212" s="3"/>
      <c r="Q212" s="3"/>
    </row>
    <row r="213" spans="1:17" ht="14.25">
      <c r="A213" s="9">
        <v>199</v>
      </c>
      <c r="B213" s="23"/>
      <c r="C213" s="23"/>
      <c r="D213" s="23"/>
      <c r="E213" s="2">
        <f>IF(AND(D213&gt;180,D213&lt;360),-1,1)</f>
        <v>1</v>
      </c>
      <c r="F213" s="2">
        <f>IF(D213&lt;=90,D213,IF(AND(D213&gt;90,D213&lt;=180),180-D213,IF(AND(D213&gt;180,D213&lt;=270),D213-180,360-D213)))</f>
        <v>0</v>
      </c>
      <c r="G213" s="2">
        <f>IF(AND(D213&gt;90,D213&lt;270),-1,1)</f>
        <v>1</v>
      </c>
      <c r="H213" s="2">
        <f>COS((ATAN(C213/100)))*B213</f>
        <v>0</v>
      </c>
      <c r="I213" s="2">
        <f>SIN(RADIANS(F213))*H213*E213</f>
        <v>0</v>
      </c>
      <c r="J213" s="2">
        <f>COS(RADIANS(F213))*H213*G213</f>
        <v>0</v>
      </c>
      <c r="K213" s="2">
        <f>TAN(ATAN(C213/100))*H213</f>
        <v>0</v>
      </c>
      <c r="L213" s="20">
        <f>I213+L212</f>
        <v>0</v>
      </c>
      <c r="M213" s="20">
        <f>J213+M212</f>
        <v>0</v>
      </c>
      <c r="N213" s="20">
        <f>N212+K213</f>
        <v>0</v>
      </c>
      <c r="P213" s="3"/>
      <c r="Q213" s="3"/>
    </row>
    <row r="214" spans="1:17" ht="14.25">
      <c r="A214" s="9">
        <v>200</v>
      </c>
      <c r="B214" s="23"/>
      <c r="C214" s="23"/>
      <c r="D214" s="23"/>
      <c r="E214" s="2">
        <f>IF(AND(D214&gt;180,D214&lt;360),-1,1)</f>
        <v>1</v>
      </c>
      <c r="F214" s="2">
        <f>IF(D214&lt;=90,D214,IF(AND(D214&gt;90,D214&lt;=180),180-D214,IF(AND(D214&gt;180,D214&lt;=270),D214-180,360-D214)))</f>
        <v>0</v>
      </c>
      <c r="G214" s="2">
        <f>IF(AND(D214&gt;90,D214&lt;270),-1,1)</f>
        <v>1</v>
      </c>
      <c r="H214" s="2">
        <f>COS((ATAN(C214/100)))*B214</f>
        <v>0</v>
      </c>
      <c r="I214" s="2">
        <f>SIN(RADIANS(F214))*H214*E214</f>
        <v>0</v>
      </c>
      <c r="J214" s="2">
        <f>COS(RADIANS(F214))*H214*G214</f>
        <v>0</v>
      </c>
      <c r="K214" s="2">
        <f>TAN(ATAN(C214/100))*H214</f>
        <v>0</v>
      </c>
      <c r="L214" s="20">
        <f>I214+L213</f>
        <v>0</v>
      </c>
      <c r="M214" s="20">
        <f>J214+M213</f>
        <v>0</v>
      </c>
      <c r="N214" s="20">
        <f>N213+K214</f>
        <v>0</v>
      </c>
      <c r="P214" s="3"/>
      <c r="Q214" s="3"/>
    </row>
    <row r="215" spans="1:14" ht="14.25">
      <c r="A215" s="9">
        <v>201</v>
      </c>
      <c r="B215" s="23"/>
      <c r="C215" s="23"/>
      <c r="D215" s="23"/>
      <c r="E215" s="2">
        <f>IF(AND(D215&gt;180,D215&lt;360),-1,1)</f>
        <v>1</v>
      </c>
      <c r="F215" s="2">
        <f>IF(D215&lt;=90,D215,IF(AND(D215&gt;90,D215&lt;=180),180-D215,IF(AND(D215&gt;180,D215&lt;=270),D215-180,360-D215)))</f>
        <v>0</v>
      </c>
      <c r="G215" s="2">
        <f>IF(AND(D215&gt;90,D215&lt;270),-1,1)</f>
        <v>1</v>
      </c>
      <c r="H215" s="2">
        <f>COS((ATAN(C215/100)))*B215</f>
        <v>0</v>
      </c>
      <c r="I215" s="2">
        <f>SIN(RADIANS(F215))*H215*E215</f>
        <v>0</v>
      </c>
      <c r="J215" s="2">
        <f>COS(RADIANS(F215))*H215*G215</f>
        <v>0</v>
      </c>
      <c r="K215" s="2">
        <f>TAN(ATAN(C215/100))*H215</f>
        <v>0</v>
      </c>
      <c r="L215" s="20">
        <f>I215+L214</f>
        <v>0</v>
      </c>
      <c r="M215" s="20">
        <f>J215+M214</f>
        <v>0</v>
      </c>
      <c r="N215" s="20">
        <f>N214+K215</f>
        <v>0</v>
      </c>
    </row>
    <row r="216" spans="1:14" ht="14.25">
      <c r="A216" s="9">
        <v>202</v>
      </c>
      <c r="B216" s="23"/>
      <c r="C216" s="23"/>
      <c r="D216" s="23"/>
      <c r="E216" s="2">
        <f>IF(AND(D216&gt;180,D216&lt;360),-1,1)</f>
        <v>1</v>
      </c>
      <c r="F216" s="2">
        <f>IF(D216&lt;=90,D216,IF(AND(D216&gt;90,D216&lt;=180),180-D216,IF(AND(D216&gt;180,D216&lt;=270),D216-180,360-D216)))</f>
        <v>0</v>
      </c>
      <c r="G216" s="2">
        <f>IF(AND(D216&gt;90,D216&lt;270),-1,1)</f>
        <v>1</v>
      </c>
      <c r="H216" s="2">
        <f>COS((ATAN(C216/100)))*B216</f>
        <v>0</v>
      </c>
      <c r="I216" s="2">
        <f>SIN(RADIANS(F216))*H216*E216</f>
        <v>0</v>
      </c>
      <c r="J216" s="2">
        <f>COS(RADIANS(F216))*H216*G216</f>
        <v>0</v>
      </c>
      <c r="K216" s="2">
        <f>TAN(ATAN(C216/100))*H216</f>
        <v>0</v>
      </c>
      <c r="L216" s="20">
        <f>I216+L215</f>
        <v>0</v>
      </c>
      <c r="M216" s="20">
        <f>J216+M215</f>
        <v>0</v>
      </c>
      <c r="N216" s="20">
        <f>N215+K216</f>
        <v>0</v>
      </c>
    </row>
    <row r="217" spans="1:14" ht="14.25">
      <c r="A217" s="9">
        <v>203</v>
      </c>
      <c r="B217" s="23"/>
      <c r="C217" s="23"/>
      <c r="D217" s="23"/>
      <c r="E217" s="2">
        <f>IF(AND(D217&gt;180,D217&lt;360),-1,1)</f>
        <v>1</v>
      </c>
      <c r="F217" s="2">
        <f>IF(D217&lt;=90,D217,IF(AND(D217&gt;90,D217&lt;=180),180-D217,IF(AND(D217&gt;180,D217&lt;=270),D217-180,360-D217)))</f>
        <v>0</v>
      </c>
      <c r="G217" s="2">
        <f>IF(AND(D217&gt;90,D217&lt;270),-1,1)</f>
        <v>1</v>
      </c>
      <c r="H217" s="2">
        <f>COS((ATAN(C217/100)))*B217</f>
        <v>0</v>
      </c>
      <c r="I217" s="2">
        <f>SIN(RADIANS(F217))*H217*E217</f>
        <v>0</v>
      </c>
      <c r="J217" s="2">
        <f>COS(RADIANS(F217))*H217*G217</f>
        <v>0</v>
      </c>
      <c r="K217" s="2">
        <f>TAN(ATAN(C217/100))*H217</f>
        <v>0</v>
      </c>
      <c r="L217" s="20">
        <f>I217+L216</f>
        <v>0</v>
      </c>
      <c r="M217" s="20">
        <f>J217+M216</f>
        <v>0</v>
      </c>
      <c r="N217" s="20">
        <f>N216+K217</f>
        <v>0</v>
      </c>
    </row>
    <row r="218" spans="1:14" ht="14.25">
      <c r="A218" s="9">
        <v>204</v>
      </c>
      <c r="B218" s="23"/>
      <c r="C218" s="23"/>
      <c r="D218" s="23"/>
      <c r="E218" s="2">
        <f>IF(AND(D218&gt;180,D218&lt;360),-1,1)</f>
        <v>1</v>
      </c>
      <c r="F218" s="2">
        <f>IF(D218&lt;=90,D218,IF(AND(D218&gt;90,D218&lt;=180),180-D218,IF(AND(D218&gt;180,D218&lt;=270),D218-180,360-D218)))</f>
        <v>0</v>
      </c>
      <c r="G218" s="2">
        <f>IF(AND(D218&gt;90,D218&lt;270),-1,1)</f>
        <v>1</v>
      </c>
      <c r="H218" s="2">
        <f>COS((ATAN(C218/100)))*B218</f>
        <v>0</v>
      </c>
      <c r="I218" s="2">
        <f>SIN(RADIANS(F218))*H218*E218</f>
        <v>0</v>
      </c>
      <c r="J218" s="2">
        <f>COS(RADIANS(F218))*H218*G218</f>
        <v>0</v>
      </c>
      <c r="K218" s="2">
        <f>TAN(ATAN(C218/100))*H218</f>
        <v>0</v>
      </c>
      <c r="L218" s="20">
        <f>I218+L217</f>
        <v>0</v>
      </c>
      <c r="M218" s="20">
        <f>J218+M217</f>
        <v>0</v>
      </c>
      <c r="N218" s="20">
        <f>N217+K218</f>
        <v>0</v>
      </c>
    </row>
    <row r="219" spans="1:14" ht="14.25">
      <c r="A219" s="9">
        <v>205</v>
      </c>
      <c r="B219" s="23"/>
      <c r="C219" s="23"/>
      <c r="D219" s="23"/>
      <c r="E219" s="2">
        <f>IF(AND(D219&gt;180,D219&lt;360),-1,1)</f>
        <v>1</v>
      </c>
      <c r="F219" s="2">
        <f>IF(D219&lt;=90,D219,IF(AND(D219&gt;90,D219&lt;=180),180-D219,IF(AND(D219&gt;180,D219&lt;=270),D219-180,360-D219)))</f>
        <v>0</v>
      </c>
      <c r="G219" s="2">
        <f>IF(AND(D219&gt;90,D219&lt;270),-1,1)</f>
        <v>1</v>
      </c>
      <c r="H219" s="2">
        <f>COS((ATAN(C219/100)))*B219</f>
        <v>0</v>
      </c>
      <c r="I219" s="2">
        <f>SIN(RADIANS(F219))*H219*E219</f>
        <v>0</v>
      </c>
      <c r="J219" s="2">
        <f>COS(RADIANS(F219))*H219*G219</f>
        <v>0</v>
      </c>
      <c r="K219" s="2">
        <f>TAN(ATAN(C219/100))*H219</f>
        <v>0</v>
      </c>
      <c r="L219" s="20">
        <f>I219+L218</f>
        <v>0</v>
      </c>
      <c r="M219" s="20">
        <f>J219+M218</f>
        <v>0</v>
      </c>
      <c r="N219" s="20">
        <f>N218+K219</f>
        <v>0</v>
      </c>
    </row>
    <row r="220" spans="1:14" ht="14.25">
      <c r="A220" s="9">
        <v>206</v>
      </c>
      <c r="B220" s="23"/>
      <c r="C220" s="23"/>
      <c r="D220" s="23"/>
      <c r="E220" s="2">
        <f>IF(AND(D220&gt;180,D220&lt;360),-1,1)</f>
        <v>1</v>
      </c>
      <c r="F220" s="2">
        <f>IF(D220&lt;=90,D220,IF(AND(D220&gt;90,D220&lt;=180),180-D220,IF(AND(D220&gt;180,D220&lt;=270),D220-180,360-D220)))</f>
        <v>0</v>
      </c>
      <c r="G220" s="2">
        <f>IF(AND(D220&gt;90,D220&lt;270),-1,1)</f>
        <v>1</v>
      </c>
      <c r="H220" s="2">
        <f>COS((ATAN(C220/100)))*B220</f>
        <v>0</v>
      </c>
      <c r="I220" s="2">
        <f>SIN(RADIANS(F220))*H220*E220</f>
        <v>0</v>
      </c>
      <c r="J220" s="2">
        <f>COS(RADIANS(F220))*H220*G220</f>
        <v>0</v>
      </c>
      <c r="K220" s="2">
        <f>TAN(ATAN(C220/100))*H220</f>
        <v>0</v>
      </c>
      <c r="L220" s="20">
        <f>I220+L219</f>
        <v>0</v>
      </c>
      <c r="M220" s="20">
        <f>J220+M219</f>
        <v>0</v>
      </c>
      <c r="N220" s="20">
        <f>N219+K220</f>
        <v>0</v>
      </c>
    </row>
    <row r="221" spans="1:14" ht="14.25">
      <c r="A221" s="9">
        <v>207</v>
      </c>
      <c r="B221" s="23"/>
      <c r="C221" s="23"/>
      <c r="D221" s="23"/>
      <c r="E221" s="2">
        <f>IF(AND(D221&gt;180,D221&lt;360),-1,1)</f>
        <v>1</v>
      </c>
      <c r="F221" s="2">
        <f>IF(D221&lt;=90,D221,IF(AND(D221&gt;90,D221&lt;=180),180-D221,IF(AND(D221&gt;180,D221&lt;=270),D221-180,360-D221)))</f>
        <v>0</v>
      </c>
      <c r="G221" s="2">
        <f>IF(AND(D221&gt;90,D221&lt;270),-1,1)</f>
        <v>1</v>
      </c>
      <c r="H221" s="2">
        <f>COS((ATAN(C221/100)))*B221</f>
        <v>0</v>
      </c>
      <c r="I221" s="2">
        <f>SIN(RADIANS(F221))*H221*E221</f>
        <v>0</v>
      </c>
      <c r="J221" s="2">
        <f>COS(RADIANS(F221))*H221*G221</f>
        <v>0</v>
      </c>
      <c r="K221" s="2">
        <f>TAN(ATAN(C221/100))*H221</f>
        <v>0</v>
      </c>
      <c r="L221" s="20">
        <f>I221+L220</f>
        <v>0</v>
      </c>
      <c r="M221" s="20">
        <f>J221+M220</f>
        <v>0</v>
      </c>
      <c r="N221" s="20">
        <f>N220+K221</f>
        <v>0</v>
      </c>
    </row>
    <row r="222" spans="1:14" ht="14.25">
      <c r="A222" s="9">
        <v>208</v>
      </c>
      <c r="B222" s="23"/>
      <c r="C222" s="23"/>
      <c r="D222" s="23"/>
      <c r="E222" s="2">
        <f>IF(AND(D222&gt;180,D222&lt;360),-1,1)</f>
        <v>1</v>
      </c>
      <c r="F222" s="2">
        <f>IF(D222&lt;=90,D222,IF(AND(D222&gt;90,D222&lt;=180),180-D222,IF(AND(D222&gt;180,D222&lt;=270),D222-180,360-D222)))</f>
        <v>0</v>
      </c>
      <c r="G222" s="2">
        <f>IF(AND(D222&gt;90,D222&lt;270),-1,1)</f>
        <v>1</v>
      </c>
      <c r="H222" s="2">
        <f>COS((ATAN(C222/100)))*B222</f>
        <v>0</v>
      </c>
      <c r="I222" s="2">
        <f>SIN(RADIANS(F222))*H222*E222</f>
        <v>0</v>
      </c>
      <c r="J222" s="2">
        <f>COS(RADIANS(F222))*H222*G222</f>
        <v>0</v>
      </c>
      <c r="K222" s="2">
        <f>TAN(ATAN(C222/100))*H222</f>
        <v>0</v>
      </c>
      <c r="L222" s="20">
        <f>I222+L221</f>
        <v>0</v>
      </c>
      <c r="M222" s="20">
        <f>J222+M221</f>
        <v>0</v>
      </c>
      <c r="N222" s="20">
        <f>N221+K222</f>
        <v>0</v>
      </c>
    </row>
    <row r="223" spans="1:14" ht="14.25">
      <c r="A223" s="9">
        <v>209</v>
      </c>
      <c r="B223" s="23"/>
      <c r="C223" s="23"/>
      <c r="D223" s="23"/>
      <c r="E223" s="2">
        <f>IF(AND(D223&gt;180,D223&lt;360),-1,1)</f>
        <v>1</v>
      </c>
      <c r="F223" s="2">
        <f>IF(D223&lt;=90,D223,IF(AND(D223&gt;90,D223&lt;=180),180-D223,IF(AND(D223&gt;180,D223&lt;=270),D223-180,360-D223)))</f>
        <v>0</v>
      </c>
      <c r="G223" s="2">
        <f>IF(AND(D223&gt;90,D223&lt;270),-1,1)</f>
        <v>1</v>
      </c>
      <c r="H223" s="2">
        <f>COS((ATAN(C223/100)))*B223</f>
        <v>0</v>
      </c>
      <c r="I223" s="2">
        <f>SIN(RADIANS(F223))*H223*E223</f>
        <v>0</v>
      </c>
      <c r="J223" s="2">
        <f>COS(RADIANS(F223))*H223*G223</f>
        <v>0</v>
      </c>
      <c r="K223" s="2">
        <f>TAN(ATAN(C223/100))*H223</f>
        <v>0</v>
      </c>
      <c r="L223" s="20">
        <f>I223+L222</f>
        <v>0</v>
      </c>
      <c r="M223" s="20">
        <f>J223+M222</f>
        <v>0</v>
      </c>
      <c r="N223" s="20">
        <f>N222+K223</f>
        <v>0</v>
      </c>
    </row>
    <row r="224" spans="1:14" ht="14.25">
      <c r="A224" s="9">
        <v>210</v>
      </c>
      <c r="B224" s="23"/>
      <c r="C224" s="23"/>
      <c r="D224" s="23"/>
      <c r="E224" s="2">
        <f>IF(AND(D224&gt;180,D224&lt;360),-1,1)</f>
        <v>1</v>
      </c>
      <c r="F224" s="2">
        <f>IF(D224&lt;=90,D224,IF(AND(D224&gt;90,D224&lt;=180),180-D224,IF(AND(D224&gt;180,D224&lt;=270),D224-180,360-D224)))</f>
        <v>0</v>
      </c>
      <c r="G224" s="2">
        <f>IF(AND(D224&gt;90,D224&lt;270),-1,1)</f>
        <v>1</v>
      </c>
      <c r="H224" s="2">
        <f>COS((ATAN(C224/100)))*B224</f>
        <v>0</v>
      </c>
      <c r="I224" s="2">
        <f>SIN(RADIANS(F224))*H224*E224</f>
        <v>0</v>
      </c>
      <c r="J224" s="2">
        <f>COS(RADIANS(F224))*H224*G224</f>
        <v>0</v>
      </c>
      <c r="K224" s="2">
        <f>TAN(ATAN(C224/100))*H224</f>
        <v>0</v>
      </c>
      <c r="L224" s="20">
        <f>I224+L223</f>
        <v>0</v>
      </c>
      <c r="M224" s="20">
        <f>J224+M223</f>
        <v>0</v>
      </c>
      <c r="N224" s="20">
        <f>N223+K224</f>
        <v>0</v>
      </c>
    </row>
    <row r="225" spans="1:14" ht="14.25">
      <c r="A225" s="9">
        <v>211</v>
      </c>
      <c r="B225" s="23"/>
      <c r="C225" s="23"/>
      <c r="D225" s="23"/>
      <c r="E225" s="2">
        <f>IF(AND(D225&gt;180,D225&lt;360),-1,1)</f>
        <v>1</v>
      </c>
      <c r="F225" s="2">
        <f>IF(D225&lt;=90,D225,IF(AND(D225&gt;90,D225&lt;=180),180-D225,IF(AND(D225&gt;180,D225&lt;=270),D225-180,360-D225)))</f>
        <v>0</v>
      </c>
      <c r="G225" s="2">
        <f>IF(AND(D225&gt;90,D225&lt;270),-1,1)</f>
        <v>1</v>
      </c>
      <c r="H225" s="2">
        <f>COS((ATAN(C225/100)))*B225</f>
        <v>0</v>
      </c>
      <c r="I225" s="2">
        <f>SIN(RADIANS(F225))*H225*E225</f>
        <v>0</v>
      </c>
      <c r="J225" s="2">
        <f>COS(RADIANS(F225))*H225*G225</f>
        <v>0</v>
      </c>
      <c r="K225" s="2">
        <f>TAN(ATAN(C225/100))*H225</f>
        <v>0</v>
      </c>
      <c r="L225" s="20">
        <f>I225+L224</f>
        <v>0</v>
      </c>
      <c r="M225" s="20">
        <f>J225+M224</f>
        <v>0</v>
      </c>
      <c r="N225" s="20">
        <f>N224+K225</f>
        <v>0</v>
      </c>
    </row>
    <row r="226" spans="1:14" ht="14.25">
      <c r="A226" s="9">
        <v>212</v>
      </c>
      <c r="B226" s="23"/>
      <c r="C226" s="23"/>
      <c r="D226" s="23"/>
      <c r="E226" s="2">
        <f>IF(AND(D226&gt;180,D226&lt;360),-1,1)</f>
        <v>1</v>
      </c>
      <c r="F226" s="2">
        <f>IF(D226&lt;=90,D226,IF(AND(D226&gt;90,D226&lt;=180),180-D226,IF(AND(D226&gt;180,D226&lt;=270),D226-180,360-D226)))</f>
        <v>0</v>
      </c>
      <c r="G226" s="2">
        <f>IF(AND(D226&gt;90,D226&lt;270),-1,1)</f>
        <v>1</v>
      </c>
      <c r="H226" s="2">
        <f>COS((ATAN(C226/100)))*B226</f>
        <v>0</v>
      </c>
      <c r="I226" s="2">
        <f>SIN(RADIANS(F226))*H226*E226</f>
        <v>0</v>
      </c>
      <c r="J226" s="2">
        <f>COS(RADIANS(F226))*H226*G226</f>
        <v>0</v>
      </c>
      <c r="K226" s="2">
        <f>TAN(ATAN(C226/100))*H226</f>
        <v>0</v>
      </c>
      <c r="L226" s="20">
        <f>I226+L225</f>
        <v>0</v>
      </c>
      <c r="M226" s="20">
        <f>J226+M225</f>
        <v>0</v>
      </c>
      <c r="N226" s="20">
        <f>N225+K226</f>
        <v>0</v>
      </c>
    </row>
    <row r="227" spans="1:14" ht="14.25">
      <c r="A227" s="9">
        <v>213</v>
      </c>
      <c r="B227" s="23"/>
      <c r="C227" s="23"/>
      <c r="D227" s="23"/>
      <c r="E227" s="2">
        <f>IF(AND(D227&gt;180,D227&lt;360),-1,1)</f>
        <v>1</v>
      </c>
      <c r="F227" s="2">
        <f>IF(D227&lt;=90,D227,IF(AND(D227&gt;90,D227&lt;=180),180-D227,IF(AND(D227&gt;180,D227&lt;=270),D227-180,360-D227)))</f>
        <v>0</v>
      </c>
      <c r="G227" s="2">
        <f>IF(AND(D227&gt;90,D227&lt;270),-1,1)</f>
        <v>1</v>
      </c>
      <c r="H227" s="2">
        <f>COS((ATAN(C227/100)))*B227</f>
        <v>0</v>
      </c>
      <c r="I227" s="2">
        <f>SIN(RADIANS(F227))*H227*E227</f>
        <v>0</v>
      </c>
      <c r="J227" s="2">
        <f>COS(RADIANS(F227))*H227*G227</f>
        <v>0</v>
      </c>
      <c r="K227" s="2">
        <f>TAN(ATAN(C227/100))*H227</f>
        <v>0</v>
      </c>
      <c r="L227" s="20">
        <f>I227+L226</f>
        <v>0</v>
      </c>
      <c r="M227" s="20">
        <f>J227+M226</f>
        <v>0</v>
      </c>
      <c r="N227" s="20">
        <f>N226+K227</f>
        <v>0</v>
      </c>
    </row>
    <row r="228" spans="1:14" ht="14.25">
      <c r="A228" s="9">
        <v>214</v>
      </c>
      <c r="B228" s="23"/>
      <c r="C228" s="23"/>
      <c r="D228" s="23"/>
      <c r="E228" s="2">
        <f>IF(AND(D228&gt;180,D228&lt;360),-1,1)</f>
        <v>1</v>
      </c>
      <c r="F228" s="2">
        <f>IF(D228&lt;=90,D228,IF(AND(D228&gt;90,D228&lt;=180),180-D228,IF(AND(D228&gt;180,D228&lt;=270),D228-180,360-D228)))</f>
        <v>0</v>
      </c>
      <c r="G228" s="2">
        <f>IF(AND(D228&gt;90,D228&lt;270),-1,1)</f>
        <v>1</v>
      </c>
      <c r="H228" s="2">
        <f>COS((ATAN(C228/100)))*B228</f>
        <v>0</v>
      </c>
      <c r="I228" s="2">
        <f>SIN(RADIANS(F228))*H228*E228</f>
        <v>0</v>
      </c>
      <c r="J228" s="2">
        <f>COS(RADIANS(F228))*H228*G228</f>
        <v>0</v>
      </c>
      <c r="K228" s="2">
        <f>TAN(ATAN(C228/100))*H228</f>
        <v>0</v>
      </c>
      <c r="L228" s="20">
        <f>I228+L227</f>
        <v>0</v>
      </c>
      <c r="M228" s="20">
        <f>J228+M227</f>
        <v>0</v>
      </c>
      <c r="N228" s="20">
        <f>N227+K228</f>
        <v>0</v>
      </c>
    </row>
    <row r="229" spans="1:14" ht="14.25">
      <c r="A229" s="9">
        <v>215</v>
      </c>
      <c r="B229" s="23"/>
      <c r="C229" s="23"/>
      <c r="D229" s="23"/>
      <c r="E229" s="2">
        <f>IF(AND(D229&gt;180,D229&lt;360),-1,1)</f>
        <v>1</v>
      </c>
      <c r="F229" s="2">
        <f>IF(D229&lt;=90,D229,IF(AND(D229&gt;90,D229&lt;=180),180-D229,IF(AND(D229&gt;180,D229&lt;=270),D229-180,360-D229)))</f>
        <v>0</v>
      </c>
      <c r="G229" s="2">
        <f>IF(AND(D229&gt;90,D229&lt;270),-1,1)</f>
        <v>1</v>
      </c>
      <c r="H229" s="2">
        <f>COS((ATAN(C229/100)))*B229</f>
        <v>0</v>
      </c>
      <c r="I229" s="2">
        <f>SIN(RADIANS(F229))*H229*E229</f>
        <v>0</v>
      </c>
      <c r="J229" s="2">
        <f>COS(RADIANS(F229))*H229*G229</f>
        <v>0</v>
      </c>
      <c r="K229" s="2">
        <f>TAN(ATAN(C229/100))*H229</f>
        <v>0</v>
      </c>
      <c r="L229" s="20">
        <f>I229+L228</f>
        <v>0</v>
      </c>
      <c r="M229" s="20">
        <f>J229+M228</f>
        <v>0</v>
      </c>
      <c r="N229" s="20">
        <f>N228+K229</f>
        <v>0</v>
      </c>
    </row>
    <row r="230" spans="1:14" ht="14.25">
      <c r="A230" s="9">
        <v>216</v>
      </c>
      <c r="B230" s="23"/>
      <c r="C230" s="23"/>
      <c r="D230" s="23"/>
      <c r="E230" s="2">
        <f>IF(AND(D230&gt;180,D230&lt;360),-1,1)</f>
        <v>1</v>
      </c>
      <c r="F230" s="2">
        <f>IF(D230&lt;=90,D230,IF(AND(D230&gt;90,D230&lt;=180),180-D230,IF(AND(D230&gt;180,D230&lt;=270),D230-180,360-D230)))</f>
        <v>0</v>
      </c>
      <c r="G230" s="2">
        <f>IF(AND(D230&gt;90,D230&lt;270),-1,1)</f>
        <v>1</v>
      </c>
      <c r="H230" s="2">
        <f>COS((ATAN(C230/100)))*B230</f>
        <v>0</v>
      </c>
      <c r="I230" s="2">
        <f>SIN(RADIANS(F230))*H230*E230</f>
        <v>0</v>
      </c>
      <c r="J230" s="2">
        <f>COS(RADIANS(F230))*H230*G230</f>
        <v>0</v>
      </c>
      <c r="K230" s="2">
        <f>TAN(ATAN(C230/100))*H230</f>
        <v>0</v>
      </c>
      <c r="L230" s="20">
        <f>I230+L229</f>
        <v>0</v>
      </c>
      <c r="M230" s="20">
        <f>J230+M229</f>
        <v>0</v>
      </c>
      <c r="N230" s="20">
        <f>N229+K230</f>
        <v>0</v>
      </c>
    </row>
    <row r="231" spans="1:14" ht="14.25">
      <c r="A231" s="9">
        <v>217</v>
      </c>
      <c r="B231" s="23"/>
      <c r="C231" s="23"/>
      <c r="D231" s="23"/>
      <c r="E231" s="2">
        <f>IF(AND(D231&gt;180,D231&lt;360),-1,1)</f>
        <v>1</v>
      </c>
      <c r="F231" s="2">
        <f>IF(D231&lt;=90,D231,IF(AND(D231&gt;90,D231&lt;=180),180-D231,IF(AND(D231&gt;180,D231&lt;=270),D231-180,360-D231)))</f>
        <v>0</v>
      </c>
      <c r="G231" s="2">
        <f>IF(AND(D231&gt;90,D231&lt;270),-1,1)</f>
        <v>1</v>
      </c>
      <c r="H231" s="2">
        <f>COS((ATAN(C231/100)))*B231</f>
        <v>0</v>
      </c>
      <c r="I231" s="2">
        <f>SIN(RADIANS(F231))*H231*E231</f>
        <v>0</v>
      </c>
      <c r="J231" s="2">
        <f>COS(RADIANS(F231))*H231*G231</f>
        <v>0</v>
      </c>
      <c r="K231" s="2">
        <f>TAN(ATAN(C231/100))*H231</f>
        <v>0</v>
      </c>
      <c r="L231" s="20">
        <f>I231+L230</f>
        <v>0</v>
      </c>
      <c r="M231" s="20">
        <f>J231+M230</f>
        <v>0</v>
      </c>
      <c r="N231" s="20">
        <f>N230+K231</f>
        <v>0</v>
      </c>
    </row>
    <row r="232" spans="1:14" ht="14.25">
      <c r="A232" s="9">
        <v>218</v>
      </c>
      <c r="B232" s="23"/>
      <c r="C232" s="23"/>
      <c r="D232" s="23"/>
      <c r="E232" s="2">
        <f>IF(AND(D232&gt;180,D232&lt;360),-1,1)</f>
        <v>1</v>
      </c>
      <c r="F232" s="2">
        <f>IF(D232&lt;=90,D232,IF(AND(D232&gt;90,D232&lt;=180),180-D232,IF(AND(D232&gt;180,D232&lt;=270),D232-180,360-D232)))</f>
        <v>0</v>
      </c>
      <c r="G232" s="2">
        <f>IF(AND(D232&gt;90,D232&lt;270),-1,1)</f>
        <v>1</v>
      </c>
      <c r="H232" s="2">
        <f>COS((ATAN(C232/100)))*B232</f>
        <v>0</v>
      </c>
      <c r="I232" s="2">
        <f>SIN(RADIANS(F232))*H232*E232</f>
        <v>0</v>
      </c>
      <c r="J232" s="2">
        <f>COS(RADIANS(F232))*H232*G232</f>
        <v>0</v>
      </c>
      <c r="K232" s="2">
        <f>TAN(ATAN(C232/100))*H232</f>
        <v>0</v>
      </c>
      <c r="L232" s="20">
        <f>I232+L231</f>
        <v>0</v>
      </c>
      <c r="M232" s="20">
        <f>J232+M231</f>
        <v>0</v>
      </c>
      <c r="N232" s="20">
        <f>N231+K232</f>
        <v>0</v>
      </c>
    </row>
    <row r="233" spans="1:14" ht="14.25">
      <c r="A233" s="9">
        <v>219</v>
      </c>
      <c r="B233" s="23"/>
      <c r="C233" s="23"/>
      <c r="D233" s="23"/>
      <c r="E233" s="2">
        <f>IF(AND(D233&gt;180,D233&lt;360),-1,1)</f>
        <v>1</v>
      </c>
      <c r="F233" s="2">
        <f>IF(D233&lt;=90,D233,IF(AND(D233&gt;90,D233&lt;=180),180-D233,IF(AND(D233&gt;180,D233&lt;=270),D233-180,360-D233)))</f>
        <v>0</v>
      </c>
      <c r="G233" s="2">
        <f>IF(AND(D233&gt;90,D233&lt;270),-1,1)</f>
        <v>1</v>
      </c>
      <c r="H233" s="2">
        <f>COS((ATAN(C233/100)))*B233</f>
        <v>0</v>
      </c>
      <c r="I233" s="2">
        <f>SIN(RADIANS(F233))*H233*E233</f>
        <v>0</v>
      </c>
      <c r="J233" s="2">
        <f>COS(RADIANS(F233))*H233*G233</f>
        <v>0</v>
      </c>
      <c r="K233" s="2">
        <f>TAN(ATAN(C233/100))*H233</f>
        <v>0</v>
      </c>
      <c r="L233" s="20">
        <f>I233+L232</f>
        <v>0</v>
      </c>
      <c r="M233" s="20">
        <f>J233+M232</f>
        <v>0</v>
      </c>
      <c r="N233" s="20">
        <f>N232+K233</f>
        <v>0</v>
      </c>
    </row>
    <row r="234" spans="1:14" ht="14.25">
      <c r="A234" s="9">
        <v>220</v>
      </c>
      <c r="B234" s="23"/>
      <c r="C234" s="23"/>
      <c r="D234" s="23"/>
      <c r="E234" s="2">
        <f>IF(AND(D234&gt;180,D234&lt;360),-1,1)</f>
        <v>1</v>
      </c>
      <c r="F234" s="2">
        <f>IF(D234&lt;=90,D234,IF(AND(D234&gt;90,D234&lt;=180),180-D234,IF(AND(D234&gt;180,D234&lt;=270),D234-180,360-D234)))</f>
        <v>0</v>
      </c>
      <c r="G234" s="2">
        <f>IF(AND(D234&gt;90,D234&lt;270),-1,1)</f>
        <v>1</v>
      </c>
      <c r="H234" s="2">
        <f>COS((ATAN(C234/100)))*B234</f>
        <v>0</v>
      </c>
      <c r="I234" s="2">
        <f>SIN(RADIANS(F234))*H234*E234</f>
        <v>0</v>
      </c>
      <c r="J234" s="2">
        <f>COS(RADIANS(F234))*H234*G234</f>
        <v>0</v>
      </c>
      <c r="K234" s="2">
        <f>TAN(ATAN(C234/100))*H234</f>
        <v>0</v>
      </c>
      <c r="L234" s="20">
        <f>I234+L233</f>
        <v>0</v>
      </c>
      <c r="M234" s="20">
        <f>J234+M233</f>
        <v>0</v>
      </c>
      <c r="N234" s="20">
        <f>N233+K234</f>
        <v>0</v>
      </c>
    </row>
    <row r="235" spans="1:14" ht="14.25">
      <c r="A235" s="9">
        <v>221</v>
      </c>
      <c r="B235" s="23"/>
      <c r="C235" s="23"/>
      <c r="D235" s="23"/>
      <c r="E235" s="2">
        <f>IF(AND(D235&gt;180,D235&lt;360),-1,1)</f>
        <v>1</v>
      </c>
      <c r="F235" s="2">
        <f>IF(D235&lt;=90,D235,IF(AND(D235&gt;90,D235&lt;=180),180-D235,IF(AND(D235&gt;180,D235&lt;=270),D235-180,360-D235)))</f>
        <v>0</v>
      </c>
      <c r="G235" s="2">
        <f>IF(AND(D235&gt;90,D235&lt;270),-1,1)</f>
        <v>1</v>
      </c>
      <c r="H235" s="2">
        <f>COS((ATAN(C235/100)))*B235</f>
        <v>0</v>
      </c>
      <c r="I235" s="2">
        <f>SIN(RADIANS(F235))*H235*E235</f>
        <v>0</v>
      </c>
      <c r="J235" s="2">
        <f>COS(RADIANS(F235))*H235*G235</f>
        <v>0</v>
      </c>
      <c r="K235" s="2">
        <f>TAN(ATAN(C235/100))*H235</f>
        <v>0</v>
      </c>
      <c r="L235" s="20">
        <f>I235+L234</f>
        <v>0</v>
      </c>
      <c r="M235" s="20">
        <f>J235+M234</f>
        <v>0</v>
      </c>
      <c r="N235" s="20">
        <f>N234+K235</f>
        <v>0</v>
      </c>
    </row>
    <row r="236" spans="1:14" ht="14.25">
      <c r="A236" s="9">
        <v>222</v>
      </c>
      <c r="B236" s="23"/>
      <c r="C236" s="23"/>
      <c r="D236" s="23"/>
      <c r="E236" s="2">
        <f>IF(AND(D236&gt;180,D236&lt;360),-1,1)</f>
        <v>1</v>
      </c>
      <c r="F236" s="2">
        <f>IF(D236&lt;=90,D236,IF(AND(D236&gt;90,D236&lt;=180),180-D236,IF(AND(D236&gt;180,D236&lt;=270),D236-180,360-D236)))</f>
        <v>0</v>
      </c>
      <c r="G236" s="2">
        <f>IF(AND(D236&gt;90,D236&lt;270),-1,1)</f>
        <v>1</v>
      </c>
      <c r="H236" s="2">
        <f>COS((ATAN(C236/100)))*B236</f>
        <v>0</v>
      </c>
      <c r="I236" s="2">
        <f>SIN(RADIANS(F236))*H236*E236</f>
        <v>0</v>
      </c>
      <c r="J236" s="2">
        <f>COS(RADIANS(F236))*H236*G236</f>
        <v>0</v>
      </c>
      <c r="K236" s="2">
        <f>TAN(ATAN(C236/100))*H236</f>
        <v>0</v>
      </c>
      <c r="L236" s="20">
        <f>I236+L235</f>
        <v>0</v>
      </c>
      <c r="M236" s="20">
        <f>J236+M235</f>
        <v>0</v>
      </c>
      <c r="N236" s="20">
        <f>N235+K236</f>
        <v>0</v>
      </c>
    </row>
    <row r="237" spans="1:14" ht="14.25">
      <c r="A237" s="9">
        <v>223</v>
      </c>
      <c r="B237" s="23"/>
      <c r="C237" s="23"/>
      <c r="D237" s="23"/>
      <c r="E237" s="2">
        <f>IF(AND(D237&gt;180,D237&lt;360),-1,1)</f>
        <v>1</v>
      </c>
      <c r="F237" s="2">
        <f>IF(D237&lt;=90,D237,IF(AND(D237&gt;90,D237&lt;=180),180-D237,IF(AND(D237&gt;180,D237&lt;=270),D237-180,360-D237)))</f>
        <v>0</v>
      </c>
      <c r="G237" s="2">
        <f>IF(AND(D237&gt;90,D237&lt;270),-1,1)</f>
        <v>1</v>
      </c>
      <c r="H237" s="2">
        <f>COS((ATAN(C237/100)))*B237</f>
        <v>0</v>
      </c>
      <c r="I237" s="2">
        <f>SIN(RADIANS(F237))*H237*E237</f>
        <v>0</v>
      </c>
      <c r="J237" s="2">
        <f>COS(RADIANS(F237))*H237*G237</f>
        <v>0</v>
      </c>
      <c r="K237" s="2">
        <f>TAN(ATAN(C237/100))*H237</f>
        <v>0</v>
      </c>
      <c r="L237" s="20">
        <f>I237+L236</f>
        <v>0</v>
      </c>
      <c r="M237" s="20">
        <f>J237+M236</f>
        <v>0</v>
      </c>
      <c r="N237" s="20">
        <f>N236+K237</f>
        <v>0</v>
      </c>
    </row>
    <row r="238" spans="1:14" ht="14.25">
      <c r="A238" s="9">
        <v>224</v>
      </c>
      <c r="B238" s="23"/>
      <c r="C238" s="23"/>
      <c r="D238" s="23"/>
      <c r="E238" s="2">
        <f>IF(AND(D238&gt;180,D238&lt;360),-1,1)</f>
        <v>1</v>
      </c>
      <c r="F238" s="2">
        <f>IF(D238&lt;=90,D238,IF(AND(D238&gt;90,D238&lt;=180),180-D238,IF(AND(D238&gt;180,D238&lt;=270),D238-180,360-D238)))</f>
        <v>0</v>
      </c>
      <c r="G238" s="2">
        <f>IF(AND(D238&gt;90,D238&lt;270),-1,1)</f>
        <v>1</v>
      </c>
      <c r="H238" s="2">
        <f>COS((ATAN(C238/100)))*B238</f>
        <v>0</v>
      </c>
      <c r="I238" s="2">
        <f>SIN(RADIANS(F238))*H238*E238</f>
        <v>0</v>
      </c>
      <c r="J238" s="2">
        <f>COS(RADIANS(F238))*H238*G238</f>
        <v>0</v>
      </c>
      <c r="K238" s="2">
        <f>TAN(ATAN(C238/100))*H238</f>
        <v>0</v>
      </c>
      <c r="L238" s="20">
        <f>I238+L237</f>
        <v>0</v>
      </c>
      <c r="M238" s="20">
        <f>J238+M237</f>
        <v>0</v>
      </c>
      <c r="N238" s="20">
        <f>N237+K238</f>
        <v>0</v>
      </c>
    </row>
    <row r="239" spans="1:14" ht="14.25">
      <c r="A239" s="9">
        <v>225</v>
      </c>
      <c r="B239" s="23"/>
      <c r="C239" s="23"/>
      <c r="D239" s="23"/>
      <c r="E239" s="2">
        <f>IF(AND(D239&gt;180,D239&lt;360),-1,1)</f>
        <v>1</v>
      </c>
      <c r="F239" s="2">
        <f>IF(D239&lt;=90,D239,IF(AND(D239&gt;90,D239&lt;=180),180-D239,IF(AND(D239&gt;180,D239&lt;=270),D239-180,360-D239)))</f>
        <v>0</v>
      </c>
      <c r="G239" s="2">
        <f>IF(AND(D239&gt;90,D239&lt;270),-1,1)</f>
        <v>1</v>
      </c>
      <c r="H239" s="2">
        <f>COS((ATAN(C239/100)))*B239</f>
        <v>0</v>
      </c>
      <c r="I239" s="2">
        <f>SIN(RADIANS(F239))*H239*E239</f>
        <v>0</v>
      </c>
      <c r="J239" s="2">
        <f>COS(RADIANS(F239))*H239*G239</f>
        <v>0</v>
      </c>
      <c r="K239" s="2">
        <f>TAN(ATAN(C239/100))*H239</f>
        <v>0</v>
      </c>
      <c r="L239" s="20">
        <f>I239+L238</f>
        <v>0</v>
      </c>
      <c r="M239" s="20">
        <f>J239+M238</f>
        <v>0</v>
      </c>
      <c r="N239" s="20">
        <f>N238+K239</f>
        <v>0</v>
      </c>
    </row>
    <row r="240" spans="1:14" ht="14.25">
      <c r="A240" s="9">
        <v>226</v>
      </c>
      <c r="B240" s="23"/>
      <c r="C240" s="23"/>
      <c r="D240" s="23"/>
      <c r="E240" s="2">
        <f>IF(AND(D240&gt;180,D240&lt;360),-1,1)</f>
        <v>1</v>
      </c>
      <c r="F240" s="2">
        <f>IF(D240&lt;=90,D240,IF(AND(D240&gt;90,D240&lt;=180),180-D240,IF(AND(D240&gt;180,D240&lt;=270),D240-180,360-D240)))</f>
        <v>0</v>
      </c>
      <c r="G240" s="2">
        <f>IF(AND(D240&gt;90,D240&lt;270),-1,1)</f>
        <v>1</v>
      </c>
      <c r="H240" s="2">
        <f>COS((ATAN(C240/100)))*B240</f>
        <v>0</v>
      </c>
      <c r="I240" s="2">
        <f>SIN(RADIANS(F240))*H240*E240</f>
        <v>0</v>
      </c>
      <c r="J240" s="2">
        <f>COS(RADIANS(F240))*H240*G240</f>
        <v>0</v>
      </c>
      <c r="K240" s="2">
        <f>TAN(ATAN(C240/100))*H240</f>
        <v>0</v>
      </c>
      <c r="L240" s="20">
        <f>I240+L239</f>
        <v>0</v>
      </c>
      <c r="M240" s="20">
        <f>J240+M239</f>
        <v>0</v>
      </c>
      <c r="N240" s="20">
        <f>N239+K240</f>
        <v>0</v>
      </c>
    </row>
    <row r="241" spans="1:14" ht="14.25">
      <c r="A241" s="9">
        <v>227</v>
      </c>
      <c r="B241" s="23"/>
      <c r="C241" s="23"/>
      <c r="D241" s="23"/>
      <c r="E241" s="2">
        <f>IF(AND(D241&gt;180,D241&lt;360),-1,1)</f>
        <v>1</v>
      </c>
      <c r="F241" s="2">
        <f>IF(D241&lt;=90,D241,IF(AND(D241&gt;90,D241&lt;=180),180-D241,IF(AND(D241&gt;180,D241&lt;=270),D241-180,360-D241)))</f>
        <v>0</v>
      </c>
      <c r="G241" s="2">
        <f>IF(AND(D241&gt;90,D241&lt;270),-1,1)</f>
        <v>1</v>
      </c>
      <c r="H241" s="2">
        <f>COS((ATAN(C241/100)))*B241</f>
        <v>0</v>
      </c>
      <c r="I241" s="2">
        <f>SIN(RADIANS(F241))*H241*E241</f>
        <v>0</v>
      </c>
      <c r="J241" s="2">
        <f>COS(RADIANS(F241))*H241*G241</f>
        <v>0</v>
      </c>
      <c r="K241" s="2">
        <f>TAN(ATAN(C241/100))*H241</f>
        <v>0</v>
      </c>
      <c r="L241" s="20">
        <f>I241+L240</f>
        <v>0</v>
      </c>
      <c r="M241" s="20">
        <f>J241+M240</f>
        <v>0</v>
      </c>
      <c r="N241" s="20">
        <f>N240+K241</f>
        <v>0</v>
      </c>
    </row>
    <row r="242" spans="1:14" ht="14.25">
      <c r="A242" s="9">
        <v>228</v>
      </c>
      <c r="B242" s="23"/>
      <c r="C242" s="23"/>
      <c r="D242" s="23"/>
      <c r="E242" s="2">
        <f>IF(AND(D242&gt;180,D242&lt;360),-1,1)</f>
        <v>1</v>
      </c>
      <c r="F242" s="2">
        <f>IF(D242&lt;=90,D242,IF(AND(D242&gt;90,D242&lt;=180),180-D242,IF(AND(D242&gt;180,D242&lt;=270),D242-180,360-D242)))</f>
        <v>0</v>
      </c>
      <c r="G242" s="2">
        <f>IF(AND(D242&gt;90,D242&lt;270),-1,1)</f>
        <v>1</v>
      </c>
      <c r="H242" s="2">
        <f>COS((ATAN(C242/100)))*B242</f>
        <v>0</v>
      </c>
      <c r="I242" s="2">
        <f>SIN(RADIANS(F242))*H242*E242</f>
        <v>0</v>
      </c>
      <c r="J242" s="2">
        <f>COS(RADIANS(F242))*H242*G242</f>
        <v>0</v>
      </c>
      <c r="K242" s="2">
        <f>TAN(ATAN(C242/100))*H242</f>
        <v>0</v>
      </c>
      <c r="L242" s="20">
        <f>I242+L241</f>
        <v>0</v>
      </c>
      <c r="M242" s="20">
        <f>J242+M241</f>
        <v>0</v>
      </c>
      <c r="N242" s="20">
        <f>N241+K242</f>
        <v>0</v>
      </c>
    </row>
    <row r="243" spans="1:14" ht="14.25">
      <c r="A243" s="9">
        <v>229</v>
      </c>
      <c r="B243" s="23"/>
      <c r="C243" s="23"/>
      <c r="D243" s="23"/>
      <c r="E243" s="2">
        <f>IF(AND(D243&gt;180,D243&lt;360),-1,1)</f>
        <v>1</v>
      </c>
      <c r="F243" s="2">
        <f>IF(D243&lt;=90,D243,IF(AND(D243&gt;90,D243&lt;=180),180-D243,IF(AND(D243&gt;180,D243&lt;=270),D243-180,360-D243)))</f>
        <v>0</v>
      </c>
      <c r="G243" s="2">
        <f>IF(AND(D243&gt;90,D243&lt;270),-1,1)</f>
        <v>1</v>
      </c>
      <c r="H243" s="2">
        <f>COS((ATAN(C243/100)))*B243</f>
        <v>0</v>
      </c>
      <c r="I243" s="2">
        <f>SIN(RADIANS(F243))*H243*E243</f>
        <v>0</v>
      </c>
      <c r="J243" s="2">
        <f>COS(RADIANS(F243))*H243*G243</f>
        <v>0</v>
      </c>
      <c r="K243" s="2">
        <f>TAN(ATAN(C243/100))*H243</f>
        <v>0</v>
      </c>
      <c r="L243" s="20">
        <f>I243+L242</f>
        <v>0</v>
      </c>
      <c r="M243" s="20">
        <f>J243+M242</f>
        <v>0</v>
      </c>
      <c r="N243" s="20">
        <f>N242+K243</f>
        <v>0</v>
      </c>
    </row>
    <row r="244" spans="1:14" ht="14.25">
      <c r="A244" s="9">
        <v>230</v>
      </c>
      <c r="B244" s="23"/>
      <c r="C244" s="23"/>
      <c r="D244" s="23"/>
      <c r="E244" s="2">
        <f>IF(AND(D244&gt;180,D244&lt;360),-1,1)</f>
        <v>1</v>
      </c>
      <c r="F244" s="2">
        <f>IF(D244&lt;=90,D244,IF(AND(D244&gt;90,D244&lt;=180),180-D244,IF(AND(D244&gt;180,D244&lt;=270),D244-180,360-D244)))</f>
        <v>0</v>
      </c>
      <c r="G244" s="2">
        <f>IF(AND(D244&gt;90,D244&lt;270),-1,1)</f>
        <v>1</v>
      </c>
      <c r="H244" s="2">
        <f>COS((ATAN(C244/100)))*B244</f>
        <v>0</v>
      </c>
      <c r="I244" s="2">
        <f>SIN(RADIANS(F244))*H244*E244</f>
        <v>0</v>
      </c>
      <c r="J244" s="2">
        <f>COS(RADIANS(F244))*H244*G244</f>
        <v>0</v>
      </c>
      <c r="K244" s="2">
        <f>TAN(ATAN(C244/100))*H244</f>
        <v>0</v>
      </c>
      <c r="L244" s="20">
        <f>I244+L243</f>
        <v>0</v>
      </c>
      <c r="M244" s="20">
        <f>J244+M243</f>
        <v>0</v>
      </c>
      <c r="N244" s="20">
        <f>N243+K244</f>
        <v>0</v>
      </c>
    </row>
    <row r="245" spans="1:14" ht="14.25">
      <c r="A245" s="9">
        <v>231</v>
      </c>
      <c r="B245" s="23"/>
      <c r="C245" s="23"/>
      <c r="D245" s="23"/>
      <c r="E245" s="2">
        <f>IF(AND(D245&gt;180,D245&lt;360),-1,1)</f>
        <v>1</v>
      </c>
      <c r="F245" s="2">
        <f>IF(D245&lt;=90,D245,IF(AND(D245&gt;90,D245&lt;=180),180-D245,IF(AND(D245&gt;180,D245&lt;=270),D245-180,360-D245)))</f>
        <v>0</v>
      </c>
      <c r="G245" s="2">
        <f>IF(AND(D245&gt;90,D245&lt;270),-1,1)</f>
        <v>1</v>
      </c>
      <c r="H245" s="2">
        <f>COS((ATAN(C245/100)))*B245</f>
        <v>0</v>
      </c>
      <c r="I245" s="2">
        <f>SIN(RADIANS(F245))*H245*E245</f>
        <v>0</v>
      </c>
      <c r="J245" s="2">
        <f>COS(RADIANS(F245))*H245*G245</f>
        <v>0</v>
      </c>
      <c r="K245" s="2">
        <f>TAN(ATAN(C245/100))*H245</f>
        <v>0</v>
      </c>
      <c r="L245" s="20">
        <f>I245+L244</f>
        <v>0</v>
      </c>
      <c r="M245" s="20">
        <f>J245+M244</f>
        <v>0</v>
      </c>
      <c r="N245" s="20">
        <f>N244+K245</f>
        <v>0</v>
      </c>
    </row>
    <row r="246" spans="1:14" ht="14.25">
      <c r="A246" s="9">
        <v>232</v>
      </c>
      <c r="B246" s="23"/>
      <c r="C246" s="23"/>
      <c r="D246" s="23"/>
      <c r="E246" s="2">
        <f>IF(AND(D246&gt;180,D246&lt;360),-1,1)</f>
        <v>1</v>
      </c>
      <c r="F246" s="2">
        <f>IF(D246&lt;=90,D246,IF(AND(D246&gt;90,D246&lt;=180),180-D246,IF(AND(D246&gt;180,D246&lt;=270),D246-180,360-D246)))</f>
        <v>0</v>
      </c>
      <c r="G246" s="2">
        <f>IF(AND(D246&gt;90,D246&lt;270),-1,1)</f>
        <v>1</v>
      </c>
      <c r="H246" s="2">
        <f>COS((ATAN(C246/100)))*B246</f>
        <v>0</v>
      </c>
      <c r="I246" s="2">
        <f>SIN(RADIANS(F246))*H246*E246</f>
        <v>0</v>
      </c>
      <c r="J246" s="2">
        <f>COS(RADIANS(F246))*H246*G246</f>
        <v>0</v>
      </c>
      <c r="K246" s="2">
        <f>TAN(ATAN(C246/100))*H246</f>
        <v>0</v>
      </c>
      <c r="L246" s="20">
        <f>I246+L245</f>
        <v>0</v>
      </c>
      <c r="M246" s="20">
        <f>J246+M245</f>
        <v>0</v>
      </c>
      <c r="N246" s="20">
        <f>N245+K246</f>
        <v>0</v>
      </c>
    </row>
    <row r="247" spans="1:14" ht="14.25">
      <c r="A247" s="9">
        <v>233</v>
      </c>
      <c r="B247" s="23"/>
      <c r="C247" s="23"/>
      <c r="D247" s="23"/>
      <c r="E247" s="2">
        <f>IF(AND(D247&gt;180,D247&lt;360),-1,1)</f>
        <v>1</v>
      </c>
      <c r="F247" s="2">
        <f>IF(D247&lt;=90,D247,IF(AND(D247&gt;90,D247&lt;=180),180-D247,IF(AND(D247&gt;180,D247&lt;=270),D247-180,360-D247)))</f>
        <v>0</v>
      </c>
      <c r="G247" s="2">
        <f>IF(AND(D247&gt;90,D247&lt;270),-1,1)</f>
        <v>1</v>
      </c>
      <c r="H247" s="2">
        <f>COS((ATAN(C247/100)))*B247</f>
        <v>0</v>
      </c>
      <c r="I247" s="2">
        <f>SIN(RADIANS(F247))*H247*E247</f>
        <v>0</v>
      </c>
      <c r="J247" s="2">
        <f>COS(RADIANS(F247))*H247*G247</f>
        <v>0</v>
      </c>
      <c r="K247" s="2">
        <f>TAN(ATAN(C247/100))*H247</f>
        <v>0</v>
      </c>
      <c r="L247" s="20">
        <f>I247+L246</f>
        <v>0</v>
      </c>
      <c r="M247" s="20">
        <f>J247+M246</f>
        <v>0</v>
      </c>
      <c r="N247" s="20">
        <f>N246+K247</f>
        <v>0</v>
      </c>
    </row>
    <row r="248" spans="1:14" ht="14.25">
      <c r="A248" s="9">
        <v>234</v>
      </c>
      <c r="B248" s="23"/>
      <c r="C248" s="23"/>
      <c r="D248" s="23"/>
      <c r="E248" s="2">
        <f>IF(AND(D248&gt;180,D248&lt;360),-1,1)</f>
        <v>1</v>
      </c>
      <c r="F248" s="2">
        <f>IF(D248&lt;=90,D248,IF(AND(D248&gt;90,D248&lt;=180),180-D248,IF(AND(D248&gt;180,D248&lt;=270),D248-180,360-D248)))</f>
        <v>0</v>
      </c>
      <c r="G248" s="2">
        <f>IF(AND(D248&gt;90,D248&lt;270),-1,1)</f>
        <v>1</v>
      </c>
      <c r="H248" s="2">
        <f>COS((ATAN(C248/100)))*B248</f>
        <v>0</v>
      </c>
      <c r="I248" s="2">
        <f>SIN(RADIANS(F248))*H248*E248</f>
        <v>0</v>
      </c>
      <c r="J248" s="2">
        <f>COS(RADIANS(F248))*H248*G248</f>
        <v>0</v>
      </c>
      <c r="K248" s="2">
        <f>TAN(ATAN(C248/100))*H248</f>
        <v>0</v>
      </c>
      <c r="L248" s="20">
        <f>I248+L247</f>
        <v>0</v>
      </c>
      <c r="M248" s="20">
        <f>J248+M247</f>
        <v>0</v>
      </c>
      <c r="N248" s="20">
        <f>N247+K248</f>
        <v>0</v>
      </c>
    </row>
    <row r="249" spans="1:14" ht="14.25">
      <c r="A249" s="9">
        <v>235</v>
      </c>
      <c r="B249" s="23"/>
      <c r="C249" s="23"/>
      <c r="D249" s="23"/>
      <c r="E249" s="2">
        <f>IF(AND(D249&gt;180,D249&lt;360),-1,1)</f>
        <v>1</v>
      </c>
      <c r="F249" s="2">
        <f>IF(D249&lt;=90,D249,IF(AND(D249&gt;90,D249&lt;=180),180-D249,IF(AND(D249&gt;180,D249&lt;=270),D249-180,360-D249)))</f>
        <v>0</v>
      </c>
      <c r="G249" s="2">
        <f>IF(AND(D249&gt;90,D249&lt;270),-1,1)</f>
        <v>1</v>
      </c>
      <c r="H249" s="2">
        <f>COS((ATAN(C249/100)))*B249</f>
        <v>0</v>
      </c>
      <c r="I249" s="2">
        <f>SIN(RADIANS(F249))*H249*E249</f>
        <v>0</v>
      </c>
      <c r="J249" s="2">
        <f>COS(RADIANS(F249))*H249*G249</f>
        <v>0</v>
      </c>
      <c r="K249" s="2">
        <f>TAN(ATAN(C249/100))*H249</f>
        <v>0</v>
      </c>
      <c r="L249" s="20">
        <f>I249+L248</f>
        <v>0</v>
      </c>
      <c r="M249" s="20">
        <f>J249+M248</f>
        <v>0</v>
      </c>
      <c r="N249" s="20">
        <f>N248+K249</f>
        <v>0</v>
      </c>
    </row>
    <row r="250" spans="1:14" ht="14.25">
      <c r="A250" s="9">
        <v>236</v>
      </c>
      <c r="B250" s="23"/>
      <c r="C250" s="23"/>
      <c r="D250" s="23"/>
      <c r="E250" s="2">
        <f>IF(AND(D250&gt;180,D250&lt;360),-1,1)</f>
        <v>1</v>
      </c>
      <c r="F250" s="2">
        <f>IF(D250&lt;=90,D250,IF(AND(D250&gt;90,D250&lt;=180),180-D250,IF(AND(D250&gt;180,D250&lt;=270),D250-180,360-D250)))</f>
        <v>0</v>
      </c>
      <c r="G250" s="2">
        <f>IF(AND(D250&gt;90,D250&lt;270),-1,1)</f>
        <v>1</v>
      </c>
      <c r="H250" s="2">
        <f>COS((ATAN(C250/100)))*B250</f>
        <v>0</v>
      </c>
      <c r="I250" s="2">
        <f>SIN(RADIANS(F250))*H250*E250</f>
        <v>0</v>
      </c>
      <c r="J250" s="2">
        <f>COS(RADIANS(F250))*H250*G250</f>
        <v>0</v>
      </c>
      <c r="K250" s="2">
        <f>TAN(ATAN(C250/100))*H250</f>
        <v>0</v>
      </c>
      <c r="L250" s="20">
        <f>I250+L249</f>
        <v>0</v>
      </c>
      <c r="M250" s="20">
        <f>J250+M249</f>
        <v>0</v>
      </c>
      <c r="N250" s="20">
        <f>N249+K250</f>
        <v>0</v>
      </c>
    </row>
    <row r="251" spans="1:14" ht="14.25">
      <c r="A251" s="9">
        <v>237</v>
      </c>
      <c r="B251" s="23"/>
      <c r="C251" s="23"/>
      <c r="D251" s="23"/>
      <c r="E251" s="2">
        <f>IF(AND(D251&gt;180,D251&lt;360),-1,1)</f>
        <v>1</v>
      </c>
      <c r="F251" s="2">
        <f>IF(D251&lt;=90,D251,IF(AND(D251&gt;90,D251&lt;=180),180-D251,IF(AND(D251&gt;180,D251&lt;=270),D251-180,360-D251)))</f>
        <v>0</v>
      </c>
      <c r="G251" s="2">
        <f>IF(AND(D251&gt;90,D251&lt;270),-1,1)</f>
        <v>1</v>
      </c>
      <c r="H251" s="2">
        <f>COS((ATAN(C251/100)))*B251</f>
        <v>0</v>
      </c>
      <c r="I251" s="2">
        <f>SIN(RADIANS(F251))*H251*E251</f>
        <v>0</v>
      </c>
      <c r="J251" s="2">
        <f>COS(RADIANS(F251))*H251*G251</f>
        <v>0</v>
      </c>
      <c r="K251" s="2">
        <f>TAN(ATAN(C251/100))*H251</f>
        <v>0</v>
      </c>
      <c r="L251" s="20">
        <f>I251+L250</f>
        <v>0</v>
      </c>
      <c r="M251" s="20">
        <f>J251+M250</f>
        <v>0</v>
      </c>
      <c r="N251" s="20">
        <f>N250+K251</f>
        <v>0</v>
      </c>
    </row>
    <row r="252" spans="1:14" ht="14.25">
      <c r="A252" s="9">
        <v>238</v>
      </c>
      <c r="B252" s="23"/>
      <c r="C252" s="23"/>
      <c r="D252" s="23"/>
      <c r="E252" s="2">
        <f>IF(AND(D252&gt;180,D252&lt;360),-1,1)</f>
        <v>1</v>
      </c>
      <c r="F252" s="2">
        <f>IF(D252&lt;=90,D252,IF(AND(D252&gt;90,D252&lt;=180),180-D252,IF(AND(D252&gt;180,D252&lt;=270),D252-180,360-D252)))</f>
        <v>0</v>
      </c>
      <c r="G252" s="2">
        <f>IF(AND(D252&gt;90,D252&lt;270),-1,1)</f>
        <v>1</v>
      </c>
      <c r="H252" s="2">
        <f>COS((ATAN(C252/100)))*B252</f>
        <v>0</v>
      </c>
      <c r="I252" s="2">
        <f>SIN(RADIANS(F252))*H252*E252</f>
        <v>0</v>
      </c>
      <c r="J252" s="2">
        <f>COS(RADIANS(F252))*H252*G252</f>
        <v>0</v>
      </c>
      <c r="K252" s="2">
        <f>TAN(ATAN(C252/100))*H252</f>
        <v>0</v>
      </c>
      <c r="L252" s="20">
        <f>I252+L251</f>
        <v>0</v>
      </c>
      <c r="M252" s="20">
        <f>J252+M251</f>
        <v>0</v>
      </c>
      <c r="N252" s="20">
        <f>N251+K252</f>
        <v>0</v>
      </c>
    </row>
    <row r="253" spans="1:14" ht="14.25">
      <c r="A253" s="9">
        <v>239</v>
      </c>
      <c r="B253" s="23"/>
      <c r="C253" s="23"/>
      <c r="D253" s="23"/>
      <c r="E253" s="2">
        <f>IF(AND(D253&gt;180,D253&lt;360),-1,1)</f>
        <v>1</v>
      </c>
      <c r="F253" s="2">
        <f>IF(D253&lt;=90,D253,IF(AND(D253&gt;90,D253&lt;=180),180-D253,IF(AND(D253&gt;180,D253&lt;=270),D253-180,360-D253)))</f>
        <v>0</v>
      </c>
      <c r="G253" s="2">
        <f>IF(AND(D253&gt;90,D253&lt;270),-1,1)</f>
        <v>1</v>
      </c>
      <c r="H253" s="2">
        <f>COS((ATAN(C253/100)))*B253</f>
        <v>0</v>
      </c>
      <c r="I253" s="2">
        <f>SIN(RADIANS(F253))*H253*E253</f>
        <v>0</v>
      </c>
      <c r="J253" s="2">
        <f>COS(RADIANS(F253))*H253*G253</f>
        <v>0</v>
      </c>
      <c r="K253" s="2">
        <f>TAN(ATAN(C253/100))*H253</f>
        <v>0</v>
      </c>
      <c r="L253" s="20">
        <f>I253+L252</f>
        <v>0</v>
      </c>
      <c r="M253" s="20">
        <f>J253+M252</f>
        <v>0</v>
      </c>
      <c r="N253" s="20">
        <f>N252+K253</f>
        <v>0</v>
      </c>
    </row>
    <row r="254" spans="1:14" ht="14.25">
      <c r="A254" s="9">
        <v>240</v>
      </c>
      <c r="B254" s="23"/>
      <c r="C254" s="23"/>
      <c r="D254" s="23"/>
      <c r="E254" s="2">
        <f>IF(AND(D254&gt;180,D254&lt;360),-1,1)</f>
        <v>1</v>
      </c>
      <c r="F254" s="2">
        <f>IF(D254&lt;=90,D254,IF(AND(D254&gt;90,D254&lt;=180),180-D254,IF(AND(D254&gt;180,D254&lt;=270),D254-180,360-D254)))</f>
        <v>0</v>
      </c>
      <c r="G254" s="2">
        <f>IF(AND(D254&gt;90,D254&lt;270),-1,1)</f>
        <v>1</v>
      </c>
      <c r="H254" s="2">
        <f>COS((ATAN(C254/100)))*B254</f>
        <v>0</v>
      </c>
      <c r="I254" s="2">
        <f>SIN(RADIANS(F254))*H254*E254</f>
        <v>0</v>
      </c>
      <c r="J254" s="2">
        <f>COS(RADIANS(F254))*H254*G254</f>
        <v>0</v>
      </c>
      <c r="K254" s="2">
        <f>TAN(ATAN(C254/100))*H254</f>
        <v>0</v>
      </c>
      <c r="L254" s="20">
        <f>I254+L253</f>
        <v>0</v>
      </c>
      <c r="M254" s="20">
        <f>J254+M253</f>
        <v>0</v>
      </c>
      <c r="N254" s="20">
        <f>N253+K254</f>
        <v>0</v>
      </c>
    </row>
    <row r="255" spans="1:14" ht="14.25">
      <c r="A255" s="9">
        <v>241</v>
      </c>
      <c r="B255" s="23"/>
      <c r="C255" s="23"/>
      <c r="D255" s="23"/>
      <c r="E255" s="2">
        <f>IF(AND(D255&gt;180,D255&lt;360),-1,1)</f>
        <v>1</v>
      </c>
      <c r="F255" s="2">
        <f>IF(D255&lt;=90,D255,IF(AND(D255&gt;90,D255&lt;=180),180-D255,IF(AND(D255&gt;180,D255&lt;=270),D255-180,360-D255)))</f>
        <v>0</v>
      </c>
      <c r="G255" s="2">
        <f>IF(AND(D255&gt;90,D255&lt;270),-1,1)</f>
        <v>1</v>
      </c>
      <c r="H255" s="2">
        <f>COS((ATAN(C255/100)))*B255</f>
        <v>0</v>
      </c>
      <c r="I255" s="2">
        <f>SIN(RADIANS(F255))*H255*E255</f>
        <v>0</v>
      </c>
      <c r="J255" s="2">
        <f>COS(RADIANS(F255))*H255*G255</f>
        <v>0</v>
      </c>
      <c r="K255" s="2">
        <f>TAN(ATAN(C255/100))*H255</f>
        <v>0</v>
      </c>
      <c r="L255" s="20">
        <f>I255+L254</f>
        <v>0</v>
      </c>
      <c r="M255" s="20">
        <f>J255+M254</f>
        <v>0</v>
      </c>
      <c r="N255" s="20">
        <f>N254+K255</f>
        <v>0</v>
      </c>
    </row>
    <row r="256" spans="1:14" ht="14.25">
      <c r="A256" s="9">
        <v>242</v>
      </c>
      <c r="B256" s="23"/>
      <c r="C256" s="23"/>
      <c r="D256" s="23"/>
      <c r="E256" s="2">
        <f>IF(AND(D256&gt;180,D256&lt;360),-1,1)</f>
        <v>1</v>
      </c>
      <c r="F256" s="2">
        <f>IF(D256&lt;=90,D256,IF(AND(D256&gt;90,D256&lt;=180),180-D256,IF(AND(D256&gt;180,D256&lt;=270),D256-180,360-D256)))</f>
        <v>0</v>
      </c>
      <c r="G256" s="2">
        <f>IF(AND(D256&gt;90,D256&lt;270),-1,1)</f>
        <v>1</v>
      </c>
      <c r="H256" s="2">
        <f>COS((ATAN(C256/100)))*B256</f>
        <v>0</v>
      </c>
      <c r="I256" s="2">
        <f>SIN(RADIANS(F256))*H256*E256</f>
        <v>0</v>
      </c>
      <c r="J256" s="2">
        <f>COS(RADIANS(F256))*H256*G256</f>
        <v>0</v>
      </c>
      <c r="K256" s="2">
        <f>TAN(ATAN(C256/100))*H256</f>
        <v>0</v>
      </c>
      <c r="L256" s="20">
        <f>I256+L255</f>
        <v>0</v>
      </c>
      <c r="M256" s="20">
        <f>J256+M255</f>
        <v>0</v>
      </c>
      <c r="N256" s="20">
        <f>N255+K256</f>
        <v>0</v>
      </c>
    </row>
    <row r="257" spans="1:14" ht="14.25">
      <c r="A257" s="9">
        <v>243</v>
      </c>
      <c r="B257" s="23"/>
      <c r="C257" s="23"/>
      <c r="D257" s="23"/>
      <c r="E257" s="2">
        <f>IF(AND(D257&gt;180,D257&lt;360),-1,1)</f>
        <v>1</v>
      </c>
      <c r="F257" s="2">
        <f>IF(D257&lt;=90,D257,IF(AND(D257&gt;90,D257&lt;=180),180-D257,IF(AND(D257&gt;180,D257&lt;=270),D257-180,360-D257)))</f>
        <v>0</v>
      </c>
      <c r="G257" s="2">
        <f>IF(AND(D257&gt;90,D257&lt;270),-1,1)</f>
        <v>1</v>
      </c>
      <c r="H257" s="2">
        <f>COS((ATAN(C257/100)))*B257</f>
        <v>0</v>
      </c>
      <c r="I257" s="2">
        <f>SIN(RADIANS(F257))*H257*E257</f>
        <v>0</v>
      </c>
      <c r="J257" s="2">
        <f>COS(RADIANS(F257))*H257*G257</f>
        <v>0</v>
      </c>
      <c r="K257" s="2">
        <f>TAN(ATAN(C257/100))*H257</f>
        <v>0</v>
      </c>
      <c r="L257" s="20">
        <f>I257+L256</f>
        <v>0</v>
      </c>
      <c r="M257" s="20">
        <f>J257+M256</f>
        <v>0</v>
      </c>
      <c r="N257" s="20">
        <f>N256+K257</f>
        <v>0</v>
      </c>
    </row>
    <row r="258" spans="1:14" ht="14.25">
      <c r="A258" s="9">
        <v>244</v>
      </c>
      <c r="B258" s="23"/>
      <c r="C258" s="23"/>
      <c r="D258" s="23"/>
      <c r="E258" s="2">
        <f>IF(AND(D258&gt;180,D258&lt;360),-1,1)</f>
        <v>1</v>
      </c>
      <c r="F258" s="2">
        <f>IF(D258&lt;=90,D258,IF(AND(D258&gt;90,D258&lt;=180),180-D258,IF(AND(D258&gt;180,D258&lt;=270),D258-180,360-D258)))</f>
        <v>0</v>
      </c>
      <c r="G258" s="2">
        <f>IF(AND(D258&gt;90,D258&lt;270),-1,1)</f>
        <v>1</v>
      </c>
      <c r="H258" s="2">
        <f>COS((ATAN(C258/100)))*B258</f>
        <v>0</v>
      </c>
      <c r="I258" s="2">
        <f>SIN(RADIANS(F258))*H258*E258</f>
        <v>0</v>
      </c>
      <c r="J258" s="2">
        <f>COS(RADIANS(F258))*H258*G258</f>
        <v>0</v>
      </c>
      <c r="K258" s="2">
        <f>TAN(ATAN(C258/100))*H258</f>
        <v>0</v>
      </c>
      <c r="L258" s="20">
        <f>I258+L257</f>
        <v>0</v>
      </c>
      <c r="M258" s="20">
        <f>J258+M257</f>
        <v>0</v>
      </c>
      <c r="N258" s="20">
        <f>N257+K258</f>
        <v>0</v>
      </c>
    </row>
    <row r="259" spans="1:14" ht="14.25">
      <c r="A259" s="9">
        <v>245</v>
      </c>
      <c r="B259" s="23"/>
      <c r="C259" s="23"/>
      <c r="D259" s="23"/>
      <c r="E259" s="2">
        <f>IF(AND(D259&gt;180,D259&lt;360),-1,1)</f>
        <v>1</v>
      </c>
      <c r="F259" s="2">
        <f>IF(D259&lt;=90,D259,IF(AND(D259&gt;90,D259&lt;=180),180-D259,IF(AND(D259&gt;180,D259&lt;=270),D259-180,360-D259)))</f>
        <v>0</v>
      </c>
      <c r="G259" s="2">
        <f>IF(AND(D259&gt;90,D259&lt;270),-1,1)</f>
        <v>1</v>
      </c>
      <c r="H259" s="2">
        <f>COS((ATAN(C259/100)))*B259</f>
        <v>0</v>
      </c>
      <c r="I259" s="2">
        <f>SIN(RADIANS(F259))*H259*E259</f>
        <v>0</v>
      </c>
      <c r="J259" s="2">
        <f>COS(RADIANS(F259))*H259*G259</f>
        <v>0</v>
      </c>
      <c r="K259" s="2">
        <f>TAN(ATAN(C259/100))*H259</f>
        <v>0</v>
      </c>
      <c r="L259" s="20">
        <f>I259+L258</f>
        <v>0</v>
      </c>
      <c r="M259" s="20">
        <f>J259+M258</f>
        <v>0</v>
      </c>
      <c r="N259" s="20">
        <f>N258+K259</f>
        <v>0</v>
      </c>
    </row>
    <row r="260" spans="1:14" ht="14.25">
      <c r="A260" s="9">
        <v>246</v>
      </c>
      <c r="B260" s="23"/>
      <c r="C260" s="23"/>
      <c r="D260" s="23"/>
      <c r="E260" s="2">
        <f>IF(AND(D260&gt;180,D260&lt;360),-1,1)</f>
        <v>1</v>
      </c>
      <c r="F260" s="2">
        <f>IF(D260&lt;=90,D260,IF(AND(D260&gt;90,D260&lt;=180),180-D260,IF(AND(D260&gt;180,D260&lt;=270),D260-180,360-D260)))</f>
        <v>0</v>
      </c>
      <c r="G260" s="2">
        <f>IF(AND(D260&gt;90,D260&lt;270),-1,1)</f>
        <v>1</v>
      </c>
      <c r="H260" s="2">
        <f>COS((ATAN(C260/100)))*B260</f>
        <v>0</v>
      </c>
      <c r="I260" s="2">
        <f>SIN(RADIANS(F260))*H260*E260</f>
        <v>0</v>
      </c>
      <c r="J260" s="2">
        <f>COS(RADIANS(F260))*H260*G260</f>
        <v>0</v>
      </c>
      <c r="K260" s="2">
        <f>TAN(ATAN(C260/100))*H260</f>
        <v>0</v>
      </c>
      <c r="L260" s="20">
        <f>I260+L259</f>
        <v>0</v>
      </c>
      <c r="M260" s="20">
        <f>J260+M259</f>
        <v>0</v>
      </c>
      <c r="N260" s="20">
        <f>N259+K260</f>
        <v>0</v>
      </c>
    </row>
    <row r="261" spans="1:14" ht="14.25">
      <c r="A261" s="9">
        <v>247</v>
      </c>
      <c r="B261" s="23"/>
      <c r="C261" s="23"/>
      <c r="D261" s="23"/>
      <c r="E261" s="2">
        <f>IF(AND(D261&gt;180,D261&lt;360),-1,1)</f>
        <v>1</v>
      </c>
      <c r="F261" s="2">
        <f>IF(D261&lt;=90,D261,IF(AND(D261&gt;90,D261&lt;=180),180-D261,IF(AND(D261&gt;180,D261&lt;=270),D261-180,360-D261)))</f>
        <v>0</v>
      </c>
      <c r="G261" s="2">
        <f>IF(AND(D261&gt;90,D261&lt;270),-1,1)</f>
        <v>1</v>
      </c>
      <c r="H261" s="2">
        <f>COS((ATAN(C261/100)))*B261</f>
        <v>0</v>
      </c>
      <c r="I261" s="2">
        <f>SIN(RADIANS(F261))*H261*E261</f>
        <v>0</v>
      </c>
      <c r="J261" s="2">
        <f>COS(RADIANS(F261))*H261*G261</f>
        <v>0</v>
      </c>
      <c r="K261" s="2">
        <f>TAN(ATAN(C261/100))*H261</f>
        <v>0</v>
      </c>
      <c r="L261" s="20">
        <f>I261+L260</f>
        <v>0</v>
      </c>
      <c r="M261" s="20">
        <f>J261+M260</f>
        <v>0</v>
      </c>
      <c r="N261" s="20">
        <f>N260+K261</f>
        <v>0</v>
      </c>
    </row>
    <row r="262" spans="1:14" ht="14.25">
      <c r="A262" s="9">
        <v>248</v>
      </c>
      <c r="B262" s="23"/>
      <c r="C262" s="23"/>
      <c r="D262" s="23"/>
      <c r="E262" s="2">
        <f>IF(AND(D262&gt;180,D262&lt;360),-1,1)</f>
        <v>1</v>
      </c>
      <c r="F262" s="2">
        <f>IF(D262&lt;=90,D262,IF(AND(D262&gt;90,D262&lt;=180),180-D262,IF(AND(D262&gt;180,D262&lt;=270),D262-180,360-D262)))</f>
        <v>0</v>
      </c>
      <c r="G262" s="2">
        <f>IF(AND(D262&gt;90,D262&lt;270),-1,1)</f>
        <v>1</v>
      </c>
      <c r="H262" s="2">
        <f>COS((ATAN(C262/100)))*B262</f>
        <v>0</v>
      </c>
      <c r="I262" s="2">
        <f>SIN(RADIANS(F262))*H262*E262</f>
        <v>0</v>
      </c>
      <c r="J262" s="2">
        <f>COS(RADIANS(F262))*H262*G262</f>
        <v>0</v>
      </c>
      <c r="K262" s="2">
        <f>TAN(ATAN(C262/100))*H262</f>
        <v>0</v>
      </c>
      <c r="L262" s="20">
        <f>I262+L261</f>
        <v>0</v>
      </c>
      <c r="M262" s="20">
        <f>J262+M261</f>
        <v>0</v>
      </c>
      <c r="N262" s="20">
        <f>N261+K262</f>
        <v>0</v>
      </c>
    </row>
    <row r="263" spans="1:14" ht="14.25">
      <c r="A263" s="9">
        <v>249</v>
      </c>
      <c r="B263" s="23"/>
      <c r="C263" s="23"/>
      <c r="D263" s="23"/>
      <c r="E263" s="2">
        <f>IF(AND(D263&gt;180,D263&lt;360),-1,1)</f>
        <v>1</v>
      </c>
      <c r="F263" s="2">
        <f>IF(D263&lt;=90,D263,IF(AND(D263&gt;90,D263&lt;=180),180-D263,IF(AND(D263&gt;180,D263&lt;=270),D263-180,360-D263)))</f>
        <v>0</v>
      </c>
      <c r="G263" s="2">
        <f>IF(AND(D263&gt;90,D263&lt;270),-1,1)</f>
        <v>1</v>
      </c>
      <c r="H263" s="2">
        <f>COS((ATAN(C263/100)))*B263</f>
        <v>0</v>
      </c>
      <c r="I263" s="2">
        <f>SIN(RADIANS(F263))*H263*E263</f>
        <v>0</v>
      </c>
      <c r="J263" s="2">
        <f>COS(RADIANS(F263))*H263*G263</f>
        <v>0</v>
      </c>
      <c r="K263" s="2">
        <f>TAN(ATAN(C263/100))*H263</f>
        <v>0</v>
      </c>
      <c r="L263" s="20">
        <f>I263+L262</f>
        <v>0</v>
      </c>
      <c r="M263" s="20">
        <f>J263+M262</f>
        <v>0</v>
      </c>
      <c r="N263" s="20">
        <f>N262+K263</f>
        <v>0</v>
      </c>
    </row>
    <row r="264" spans="1:14" ht="14.25">
      <c r="A264" s="9">
        <v>250</v>
      </c>
      <c r="B264" s="23"/>
      <c r="C264" s="23"/>
      <c r="D264" s="23"/>
      <c r="E264" s="2">
        <f>IF(AND(D264&gt;180,D264&lt;360),-1,1)</f>
        <v>1</v>
      </c>
      <c r="F264" s="2">
        <f>IF(D264&lt;=90,D264,IF(AND(D264&gt;90,D264&lt;=180),180-D264,IF(AND(D264&gt;180,D264&lt;=270),D264-180,360-D264)))</f>
        <v>0</v>
      </c>
      <c r="G264" s="2">
        <f>IF(AND(D264&gt;90,D264&lt;270),-1,1)</f>
        <v>1</v>
      </c>
      <c r="H264" s="2">
        <f>COS((ATAN(C264/100)))*B264</f>
        <v>0</v>
      </c>
      <c r="I264" s="2">
        <f>SIN(RADIANS(F264))*H264*E264</f>
        <v>0</v>
      </c>
      <c r="J264" s="2">
        <f>COS(RADIANS(F264))*H264*G264</f>
        <v>0</v>
      </c>
      <c r="K264" s="2">
        <f>TAN(ATAN(C264/100))*H264</f>
        <v>0</v>
      </c>
      <c r="L264" s="20">
        <f>I264+L263</f>
        <v>0</v>
      </c>
      <c r="M264" s="20">
        <f>J264+M263</f>
        <v>0</v>
      </c>
      <c r="N264" s="20">
        <f>N263+K264</f>
        <v>0</v>
      </c>
    </row>
    <row r="265" spans="1:14" ht="14.25">
      <c r="A265" s="9">
        <v>251</v>
      </c>
      <c r="B265" s="23"/>
      <c r="C265" s="23"/>
      <c r="D265" s="23"/>
      <c r="E265" s="2">
        <f>IF(AND(D265&gt;180,D265&lt;360),-1,1)</f>
        <v>1</v>
      </c>
      <c r="F265" s="2">
        <f>IF(D265&lt;=90,D265,IF(AND(D265&gt;90,D265&lt;=180),180-D265,IF(AND(D265&gt;180,D265&lt;=270),D265-180,360-D265)))</f>
        <v>0</v>
      </c>
      <c r="G265" s="2">
        <f>IF(AND(D265&gt;90,D265&lt;270),-1,1)</f>
        <v>1</v>
      </c>
      <c r="H265" s="2">
        <f>COS((ATAN(C265/100)))*B265</f>
        <v>0</v>
      </c>
      <c r="I265" s="2">
        <f>SIN(RADIANS(F265))*H265*E265</f>
        <v>0</v>
      </c>
      <c r="J265" s="2">
        <f>COS(RADIANS(F265))*H265*G265</f>
        <v>0</v>
      </c>
      <c r="K265" s="2">
        <f>TAN(ATAN(C265/100))*H265</f>
        <v>0</v>
      </c>
      <c r="L265" s="20">
        <f>I265+L264</f>
        <v>0</v>
      </c>
      <c r="M265" s="20">
        <f>J265+M264</f>
        <v>0</v>
      </c>
      <c r="N265" s="20">
        <f>N264+K265</f>
        <v>0</v>
      </c>
    </row>
    <row r="266" spans="1:14" ht="14.25">
      <c r="A266" s="9">
        <v>252</v>
      </c>
      <c r="B266" s="23"/>
      <c r="C266" s="23"/>
      <c r="D266" s="23"/>
      <c r="E266" s="2">
        <f>IF(AND(D266&gt;180,D266&lt;360),-1,1)</f>
        <v>1</v>
      </c>
      <c r="F266" s="2">
        <f>IF(D266&lt;=90,D266,IF(AND(D266&gt;90,D266&lt;=180),180-D266,IF(AND(D266&gt;180,D266&lt;=270),D266-180,360-D266)))</f>
        <v>0</v>
      </c>
      <c r="G266" s="2">
        <f>IF(AND(D266&gt;90,D266&lt;270),-1,1)</f>
        <v>1</v>
      </c>
      <c r="H266" s="2">
        <f>COS((ATAN(C266/100)))*B266</f>
        <v>0</v>
      </c>
      <c r="I266" s="2">
        <f>SIN(RADIANS(F266))*H266*E266</f>
        <v>0</v>
      </c>
      <c r="J266" s="2">
        <f>COS(RADIANS(F266))*H266*G266</f>
        <v>0</v>
      </c>
      <c r="K266" s="2">
        <f>TAN(ATAN(C266/100))*H266</f>
        <v>0</v>
      </c>
      <c r="L266" s="20">
        <f>I266+L265</f>
        <v>0</v>
      </c>
      <c r="M266" s="20">
        <f>J266+M265</f>
        <v>0</v>
      </c>
      <c r="N266" s="20">
        <f>N265+K266</f>
        <v>0</v>
      </c>
    </row>
    <row r="267" spans="1:14" ht="14.25">
      <c r="A267" s="9">
        <v>253</v>
      </c>
      <c r="B267" s="23"/>
      <c r="C267" s="23"/>
      <c r="D267" s="23"/>
      <c r="E267" s="2">
        <f>IF(AND(D267&gt;180,D267&lt;360),-1,1)</f>
        <v>1</v>
      </c>
      <c r="F267" s="2">
        <f>IF(D267&lt;=90,D267,IF(AND(D267&gt;90,D267&lt;=180),180-D267,IF(AND(D267&gt;180,D267&lt;=270),D267-180,360-D267)))</f>
        <v>0</v>
      </c>
      <c r="G267" s="2">
        <f>IF(AND(D267&gt;90,D267&lt;270),-1,1)</f>
        <v>1</v>
      </c>
      <c r="H267" s="2">
        <f>COS((ATAN(C267/100)))*B267</f>
        <v>0</v>
      </c>
      <c r="I267" s="2">
        <f>SIN(RADIANS(F267))*H267*E267</f>
        <v>0</v>
      </c>
      <c r="J267" s="2">
        <f>COS(RADIANS(F267))*H267*G267</f>
        <v>0</v>
      </c>
      <c r="K267" s="2">
        <f>TAN(ATAN(C267/100))*H267</f>
        <v>0</v>
      </c>
      <c r="L267" s="20">
        <f>I267+L266</f>
        <v>0</v>
      </c>
      <c r="M267" s="20">
        <f>J267+M266</f>
        <v>0</v>
      </c>
      <c r="N267" s="20">
        <f>N266+K267</f>
        <v>0</v>
      </c>
    </row>
    <row r="268" spans="1:14" ht="14.25">
      <c r="A268" s="9">
        <v>254</v>
      </c>
      <c r="B268" s="23"/>
      <c r="C268" s="23"/>
      <c r="D268" s="23"/>
      <c r="E268" s="2">
        <f>IF(AND(D268&gt;180,D268&lt;360),-1,1)</f>
        <v>1</v>
      </c>
      <c r="F268" s="2">
        <f>IF(D268&lt;=90,D268,IF(AND(D268&gt;90,D268&lt;=180),180-D268,IF(AND(D268&gt;180,D268&lt;=270),D268-180,360-D268)))</f>
        <v>0</v>
      </c>
      <c r="G268" s="2">
        <f>IF(AND(D268&gt;90,D268&lt;270),-1,1)</f>
        <v>1</v>
      </c>
      <c r="H268" s="2">
        <f>COS((ATAN(C268/100)))*B268</f>
        <v>0</v>
      </c>
      <c r="I268" s="2">
        <f>SIN(RADIANS(F268))*H268*E268</f>
        <v>0</v>
      </c>
      <c r="J268" s="2">
        <f>COS(RADIANS(F268))*H268*G268</f>
        <v>0</v>
      </c>
      <c r="K268" s="2">
        <f>TAN(ATAN(C268/100))*H268</f>
        <v>0</v>
      </c>
      <c r="L268" s="20">
        <f>I268+L267</f>
        <v>0</v>
      </c>
      <c r="M268" s="20">
        <f>J268+M267</f>
        <v>0</v>
      </c>
      <c r="N268" s="20">
        <f>N267+K268</f>
        <v>0</v>
      </c>
    </row>
    <row r="269" spans="1:14" ht="14.25">
      <c r="A269" s="9">
        <v>255</v>
      </c>
      <c r="B269" s="23"/>
      <c r="C269" s="23"/>
      <c r="D269" s="23"/>
      <c r="E269" s="2">
        <f>IF(AND(D269&gt;180,D269&lt;360),-1,1)</f>
        <v>1</v>
      </c>
      <c r="F269" s="2">
        <f>IF(D269&lt;=90,D269,IF(AND(D269&gt;90,D269&lt;=180),180-D269,IF(AND(D269&gt;180,D269&lt;=270),D269-180,360-D269)))</f>
        <v>0</v>
      </c>
      <c r="G269" s="2">
        <f>IF(AND(D269&gt;90,D269&lt;270),-1,1)</f>
        <v>1</v>
      </c>
      <c r="H269" s="2">
        <f>COS((ATAN(C269/100)))*B269</f>
        <v>0</v>
      </c>
      <c r="I269" s="2">
        <f>SIN(RADIANS(F269))*H269*E269</f>
        <v>0</v>
      </c>
      <c r="J269" s="2">
        <f>COS(RADIANS(F269))*H269*G269</f>
        <v>0</v>
      </c>
      <c r="K269" s="2">
        <f>TAN(ATAN(C269/100))*H269</f>
        <v>0</v>
      </c>
      <c r="L269" s="20">
        <f>I269+L268</f>
        <v>0</v>
      </c>
      <c r="M269" s="20">
        <f>J269+M268</f>
        <v>0</v>
      </c>
      <c r="N269" s="20">
        <f>N268+K269</f>
        <v>0</v>
      </c>
    </row>
    <row r="270" spans="1:14" ht="14.25">
      <c r="A270" s="9">
        <v>256</v>
      </c>
      <c r="B270" s="23"/>
      <c r="C270" s="23"/>
      <c r="D270" s="23"/>
      <c r="E270" s="2">
        <f>IF(AND(D270&gt;180,D270&lt;360),-1,1)</f>
        <v>1</v>
      </c>
      <c r="F270" s="2">
        <f>IF(D270&lt;=90,D270,IF(AND(D270&gt;90,D270&lt;=180),180-D270,IF(AND(D270&gt;180,D270&lt;=270),D270-180,360-D270)))</f>
        <v>0</v>
      </c>
      <c r="G270" s="2">
        <f>IF(AND(D270&gt;90,D270&lt;270),-1,1)</f>
        <v>1</v>
      </c>
      <c r="H270" s="2">
        <f>COS((ATAN(C270/100)))*B270</f>
        <v>0</v>
      </c>
      <c r="I270" s="2">
        <f>SIN(RADIANS(F270))*H270*E270</f>
        <v>0</v>
      </c>
      <c r="J270" s="2">
        <f>COS(RADIANS(F270))*H270*G270</f>
        <v>0</v>
      </c>
      <c r="K270" s="2">
        <f>TAN(ATAN(C270/100))*H270</f>
        <v>0</v>
      </c>
      <c r="L270" s="20">
        <f>I270+L269</f>
        <v>0</v>
      </c>
      <c r="M270" s="20">
        <f>J270+M269</f>
        <v>0</v>
      </c>
      <c r="N270" s="20">
        <f>N269+K270</f>
        <v>0</v>
      </c>
    </row>
    <row r="271" spans="1:14" ht="14.25">
      <c r="A271" s="9">
        <v>257</v>
      </c>
      <c r="B271" s="23"/>
      <c r="C271" s="23"/>
      <c r="D271" s="23"/>
      <c r="E271" s="2">
        <f>IF(AND(D271&gt;180,D271&lt;360),-1,1)</f>
        <v>1</v>
      </c>
      <c r="F271" s="2">
        <f>IF(D271&lt;=90,D271,IF(AND(D271&gt;90,D271&lt;=180),180-D271,IF(AND(D271&gt;180,D271&lt;=270),D271-180,360-D271)))</f>
        <v>0</v>
      </c>
      <c r="G271" s="2">
        <f>IF(AND(D271&gt;90,D271&lt;270),-1,1)</f>
        <v>1</v>
      </c>
      <c r="H271" s="2">
        <f>COS((ATAN(C271/100)))*B271</f>
        <v>0</v>
      </c>
      <c r="I271" s="2">
        <f>SIN(RADIANS(F271))*H271*E271</f>
        <v>0</v>
      </c>
      <c r="J271" s="2">
        <f>COS(RADIANS(F271))*H271*G271</f>
        <v>0</v>
      </c>
      <c r="K271" s="2">
        <f>TAN(ATAN(C271/100))*H271</f>
        <v>0</v>
      </c>
      <c r="L271" s="20">
        <f>I271+L270</f>
        <v>0</v>
      </c>
      <c r="M271" s="20">
        <f>J271+M270</f>
        <v>0</v>
      </c>
      <c r="N271" s="20">
        <f>N270+K271</f>
        <v>0</v>
      </c>
    </row>
    <row r="272" spans="1:14" ht="14.25">
      <c r="A272" s="9">
        <v>258</v>
      </c>
      <c r="B272" s="23"/>
      <c r="C272" s="23"/>
      <c r="D272" s="23"/>
      <c r="E272" s="2">
        <f>IF(AND(D272&gt;180,D272&lt;360),-1,1)</f>
        <v>1</v>
      </c>
      <c r="F272" s="2">
        <f>IF(D272&lt;=90,D272,IF(AND(D272&gt;90,D272&lt;=180),180-D272,IF(AND(D272&gt;180,D272&lt;=270),D272-180,360-D272)))</f>
        <v>0</v>
      </c>
      <c r="G272" s="2">
        <f>IF(AND(D272&gt;90,D272&lt;270),-1,1)</f>
        <v>1</v>
      </c>
      <c r="H272" s="2">
        <f>COS((ATAN(C272/100)))*B272</f>
        <v>0</v>
      </c>
      <c r="I272" s="2">
        <f>SIN(RADIANS(F272))*H272*E272</f>
        <v>0</v>
      </c>
      <c r="J272" s="2">
        <f>COS(RADIANS(F272))*H272*G272</f>
        <v>0</v>
      </c>
      <c r="K272" s="2">
        <f>TAN(ATAN(C272/100))*H272</f>
        <v>0</v>
      </c>
      <c r="L272" s="20">
        <f>I272+L271</f>
        <v>0</v>
      </c>
      <c r="M272" s="20">
        <f>J272+M271</f>
        <v>0</v>
      </c>
      <c r="N272" s="20">
        <f>N271+K272</f>
        <v>0</v>
      </c>
    </row>
    <row r="273" spans="1:14" ht="14.25">
      <c r="A273" s="9">
        <v>259</v>
      </c>
      <c r="B273" s="23"/>
      <c r="C273" s="23"/>
      <c r="D273" s="23"/>
      <c r="E273" s="2">
        <f>IF(AND(D273&gt;180,D273&lt;360),-1,1)</f>
        <v>1</v>
      </c>
      <c r="F273" s="2">
        <f>IF(D273&lt;=90,D273,IF(AND(D273&gt;90,D273&lt;=180),180-D273,IF(AND(D273&gt;180,D273&lt;=270),D273-180,360-D273)))</f>
        <v>0</v>
      </c>
      <c r="G273" s="2">
        <f>IF(AND(D273&gt;90,D273&lt;270),-1,1)</f>
        <v>1</v>
      </c>
      <c r="H273" s="2">
        <f>COS((ATAN(C273/100)))*B273</f>
        <v>0</v>
      </c>
      <c r="I273" s="2">
        <f>SIN(RADIANS(F273))*H273*E273</f>
        <v>0</v>
      </c>
      <c r="J273" s="2">
        <f>COS(RADIANS(F273))*H273*G273</f>
        <v>0</v>
      </c>
      <c r="K273" s="2">
        <f>TAN(ATAN(C273/100))*H273</f>
        <v>0</v>
      </c>
      <c r="L273" s="20">
        <f>I273+L272</f>
        <v>0</v>
      </c>
      <c r="M273" s="20">
        <f>J273+M272</f>
        <v>0</v>
      </c>
      <c r="N273" s="20">
        <f>N272+K273</f>
        <v>0</v>
      </c>
    </row>
    <row r="274" spans="1:14" ht="14.25">
      <c r="A274" s="9">
        <v>260</v>
      </c>
      <c r="B274" s="23"/>
      <c r="C274" s="23"/>
      <c r="D274" s="23"/>
      <c r="E274" s="2">
        <f>IF(AND(D274&gt;180,D274&lt;360),-1,1)</f>
        <v>1</v>
      </c>
      <c r="F274" s="2">
        <f>IF(D274&lt;=90,D274,IF(AND(D274&gt;90,D274&lt;=180),180-D274,IF(AND(D274&gt;180,D274&lt;=270),D274-180,360-D274)))</f>
        <v>0</v>
      </c>
      <c r="G274" s="2">
        <f>IF(AND(D274&gt;90,D274&lt;270),-1,1)</f>
        <v>1</v>
      </c>
      <c r="H274" s="2">
        <f>COS((ATAN(C274/100)))*B274</f>
        <v>0</v>
      </c>
      <c r="I274" s="2">
        <f>SIN(RADIANS(F274))*H274*E274</f>
        <v>0</v>
      </c>
      <c r="J274" s="2">
        <f>COS(RADIANS(F274))*H274*G274</f>
        <v>0</v>
      </c>
      <c r="K274" s="2">
        <f>TAN(ATAN(C274/100))*H274</f>
        <v>0</v>
      </c>
      <c r="L274" s="20">
        <f>I274+L273</f>
        <v>0</v>
      </c>
      <c r="M274" s="20">
        <f>J274+M273</f>
        <v>0</v>
      </c>
      <c r="N274" s="20">
        <f>N273+K274</f>
        <v>0</v>
      </c>
    </row>
    <row r="275" spans="1:14" ht="14.25">
      <c r="A275" s="9">
        <v>261</v>
      </c>
      <c r="B275" s="23"/>
      <c r="C275" s="23"/>
      <c r="D275" s="23"/>
      <c r="E275" s="2">
        <f>IF(AND(D275&gt;180,D275&lt;360),-1,1)</f>
        <v>1</v>
      </c>
      <c r="F275" s="2">
        <f>IF(D275&lt;=90,D275,IF(AND(D275&gt;90,D275&lt;=180),180-D275,IF(AND(D275&gt;180,D275&lt;=270),D275-180,360-D275)))</f>
        <v>0</v>
      </c>
      <c r="G275" s="2">
        <f>IF(AND(D275&gt;90,D275&lt;270),-1,1)</f>
        <v>1</v>
      </c>
      <c r="H275" s="2">
        <f>COS((ATAN(C275/100)))*B275</f>
        <v>0</v>
      </c>
      <c r="I275" s="2">
        <f>SIN(RADIANS(F275))*H275*E275</f>
        <v>0</v>
      </c>
      <c r="J275" s="2">
        <f>COS(RADIANS(F275))*H275*G275</f>
        <v>0</v>
      </c>
      <c r="K275" s="2">
        <f>TAN(ATAN(C275/100))*H275</f>
        <v>0</v>
      </c>
      <c r="L275" s="20">
        <f>I275+L274</f>
        <v>0</v>
      </c>
      <c r="M275" s="20">
        <f>J275+M274</f>
        <v>0</v>
      </c>
      <c r="N275" s="20">
        <f>N274+K275</f>
        <v>0</v>
      </c>
    </row>
    <row r="276" spans="1:14" ht="14.25">
      <c r="A276" s="9">
        <v>262</v>
      </c>
      <c r="B276" s="23"/>
      <c r="C276" s="23"/>
      <c r="D276" s="23"/>
      <c r="E276" s="2">
        <f>IF(AND(D276&gt;180,D276&lt;360),-1,1)</f>
        <v>1</v>
      </c>
      <c r="F276" s="2">
        <f>IF(D276&lt;=90,D276,IF(AND(D276&gt;90,D276&lt;=180),180-D276,IF(AND(D276&gt;180,D276&lt;=270),D276-180,360-D276)))</f>
        <v>0</v>
      </c>
      <c r="G276" s="2">
        <f>IF(AND(D276&gt;90,D276&lt;270),-1,1)</f>
        <v>1</v>
      </c>
      <c r="H276" s="2">
        <f>COS((ATAN(C276/100)))*B276</f>
        <v>0</v>
      </c>
      <c r="I276" s="2">
        <f>SIN(RADIANS(F276))*H276*E276</f>
        <v>0</v>
      </c>
      <c r="J276" s="2">
        <f>COS(RADIANS(F276))*H276*G276</f>
        <v>0</v>
      </c>
      <c r="K276" s="2">
        <f>TAN(ATAN(C276/100))*H276</f>
        <v>0</v>
      </c>
      <c r="L276" s="20">
        <f>I276+L275</f>
        <v>0</v>
      </c>
      <c r="M276" s="20">
        <f>J276+M275</f>
        <v>0</v>
      </c>
      <c r="N276" s="20">
        <f>N275+K276</f>
        <v>0</v>
      </c>
    </row>
    <row r="277" spans="1:14" ht="14.25">
      <c r="A277" s="9">
        <v>263</v>
      </c>
      <c r="B277" s="23"/>
      <c r="C277" s="23"/>
      <c r="D277" s="23"/>
      <c r="E277" s="2">
        <f>IF(AND(D277&gt;180,D277&lt;360),-1,1)</f>
        <v>1</v>
      </c>
      <c r="F277" s="2">
        <f>IF(D277&lt;=90,D277,IF(AND(D277&gt;90,D277&lt;=180),180-D277,IF(AND(D277&gt;180,D277&lt;=270),D277-180,360-D277)))</f>
        <v>0</v>
      </c>
      <c r="G277" s="2">
        <f>IF(AND(D277&gt;90,D277&lt;270),-1,1)</f>
        <v>1</v>
      </c>
      <c r="H277" s="2">
        <f>COS((ATAN(C277/100)))*B277</f>
        <v>0</v>
      </c>
      <c r="I277" s="2">
        <f>SIN(RADIANS(F277))*H277*E277</f>
        <v>0</v>
      </c>
      <c r="J277" s="2">
        <f>COS(RADIANS(F277))*H277*G277</f>
        <v>0</v>
      </c>
      <c r="K277" s="2">
        <f>TAN(ATAN(C277/100))*H277</f>
        <v>0</v>
      </c>
      <c r="L277" s="20">
        <f>I277+L276</f>
        <v>0</v>
      </c>
      <c r="M277" s="20">
        <f>J277+M276</f>
        <v>0</v>
      </c>
      <c r="N277" s="20">
        <f>N276+K277</f>
        <v>0</v>
      </c>
    </row>
    <row r="278" spans="1:14" ht="14.25">
      <c r="A278" s="9">
        <v>264</v>
      </c>
      <c r="B278" s="23"/>
      <c r="C278" s="23"/>
      <c r="D278" s="23"/>
      <c r="E278" s="2">
        <f>IF(AND(D278&gt;180,D278&lt;360),-1,1)</f>
        <v>1</v>
      </c>
      <c r="F278" s="2">
        <f>IF(D278&lt;=90,D278,IF(AND(D278&gt;90,D278&lt;=180),180-D278,IF(AND(D278&gt;180,D278&lt;=270),D278-180,360-D278)))</f>
        <v>0</v>
      </c>
      <c r="G278" s="2">
        <f>IF(AND(D278&gt;90,D278&lt;270),-1,1)</f>
        <v>1</v>
      </c>
      <c r="H278" s="2">
        <f>COS((ATAN(C278/100)))*B278</f>
        <v>0</v>
      </c>
      <c r="I278" s="2">
        <f>SIN(RADIANS(F278))*H278*E278</f>
        <v>0</v>
      </c>
      <c r="J278" s="2">
        <f>COS(RADIANS(F278))*H278*G278</f>
        <v>0</v>
      </c>
      <c r="K278" s="2">
        <f>TAN(ATAN(C278/100))*H278</f>
        <v>0</v>
      </c>
      <c r="L278" s="20">
        <f>I278+L277</f>
        <v>0</v>
      </c>
      <c r="M278" s="20">
        <f>J278+M277</f>
        <v>0</v>
      </c>
      <c r="N278" s="20">
        <f>N277+K278</f>
        <v>0</v>
      </c>
    </row>
    <row r="279" spans="1:14" ht="14.25">
      <c r="A279" s="9">
        <v>265</v>
      </c>
      <c r="B279" s="23"/>
      <c r="C279" s="23"/>
      <c r="D279" s="23"/>
      <c r="E279" s="2">
        <f>IF(AND(D279&gt;180,D279&lt;360),-1,1)</f>
        <v>1</v>
      </c>
      <c r="F279" s="2">
        <f>IF(D279&lt;=90,D279,IF(AND(D279&gt;90,D279&lt;=180),180-D279,IF(AND(D279&gt;180,D279&lt;=270),D279-180,360-D279)))</f>
        <v>0</v>
      </c>
      <c r="G279" s="2">
        <f>IF(AND(D279&gt;90,D279&lt;270),-1,1)</f>
        <v>1</v>
      </c>
      <c r="H279" s="2">
        <f>COS((ATAN(C279/100)))*B279</f>
        <v>0</v>
      </c>
      <c r="I279" s="2">
        <f>SIN(RADIANS(F279))*H279*E279</f>
        <v>0</v>
      </c>
      <c r="J279" s="2">
        <f>COS(RADIANS(F279))*H279*G279</f>
        <v>0</v>
      </c>
      <c r="K279" s="2">
        <f>TAN(ATAN(C279/100))*H279</f>
        <v>0</v>
      </c>
      <c r="L279" s="20">
        <f>I279+L278</f>
        <v>0</v>
      </c>
      <c r="M279" s="20">
        <f>J279+M278</f>
        <v>0</v>
      </c>
      <c r="N279" s="20">
        <f>N278+K279</f>
        <v>0</v>
      </c>
    </row>
    <row r="280" spans="1:14" ht="14.25">
      <c r="A280" s="9">
        <v>266</v>
      </c>
      <c r="B280" s="23"/>
      <c r="C280" s="23"/>
      <c r="D280" s="23"/>
      <c r="E280" s="2">
        <f>IF(AND(D280&gt;180,D280&lt;360),-1,1)</f>
        <v>1</v>
      </c>
      <c r="F280" s="2">
        <f>IF(D280&lt;=90,D280,IF(AND(D280&gt;90,D280&lt;=180),180-D280,IF(AND(D280&gt;180,D280&lt;=270),D280-180,360-D280)))</f>
        <v>0</v>
      </c>
      <c r="G280" s="2">
        <f>IF(AND(D280&gt;90,D280&lt;270),-1,1)</f>
        <v>1</v>
      </c>
      <c r="H280" s="2">
        <f>COS((ATAN(C280/100)))*B280</f>
        <v>0</v>
      </c>
      <c r="I280" s="2">
        <f>SIN(RADIANS(F280))*H280*E280</f>
        <v>0</v>
      </c>
      <c r="J280" s="2">
        <f>COS(RADIANS(F280))*H280*G280</f>
        <v>0</v>
      </c>
      <c r="K280" s="2">
        <f>TAN(ATAN(C280/100))*H280</f>
        <v>0</v>
      </c>
      <c r="L280" s="20">
        <f>I280+L279</f>
        <v>0</v>
      </c>
      <c r="M280" s="20">
        <f>J280+M279</f>
        <v>0</v>
      </c>
      <c r="N280" s="20">
        <f>N279+K280</f>
        <v>0</v>
      </c>
    </row>
    <row r="281" spans="1:14" ht="14.25">
      <c r="A281" s="9">
        <v>267</v>
      </c>
      <c r="B281" s="23"/>
      <c r="C281" s="23"/>
      <c r="D281" s="23"/>
      <c r="E281" s="2">
        <f>IF(AND(D281&gt;180,D281&lt;360),-1,1)</f>
        <v>1</v>
      </c>
      <c r="F281" s="2">
        <f>IF(D281&lt;=90,D281,IF(AND(D281&gt;90,D281&lt;=180),180-D281,IF(AND(D281&gt;180,D281&lt;=270),D281-180,360-D281)))</f>
        <v>0</v>
      </c>
      <c r="G281" s="2">
        <f>IF(AND(D281&gt;90,D281&lt;270),-1,1)</f>
        <v>1</v>
      </c>
      <c r="H281" s="2">
        <f>COS((ATAN(C281/100)))*B281</f>
        <v>0</v>
      </c>
      <c r="I281" s="2">
        <f>SIN(RADIANS(F281))*H281*E281</f>
        <v>0</v>
      </c>
      <c r="J281" s="2">
        <f>COS(RADIANS(F281))*H281*G281</f>
        <v>0</v>
      </c>
      <c r="K281" s="2">
        <f>TAN(ATAN(C281/100))*H281</f>
        <v>0</v>
      </c>
      <c r="L281" s="20">
        <f>I281+L280</f>
        <v>0</v>
      </c>
      <c r="M281" s="20">
        <f>J281+M280</f>
        <v>0</v>
      </c>
      <c r="N281" s="20">
        <f>N280+K281</f>
        <v>0</v>
      </c>
    </row>
    <row r="282" spans="1:14" ht="14.25">
      <c r="A282" s="9">
        <v>268</v>
      </c>
      <c r="B282" s="23"/>
      <c r="C282" s="23"/>
      <c r="D282" s="23"/>
      <c r="E282" s="2">
        <f>IF(AND(D282&gt;180,D282&lt;360),-1,1)</f>
        <v>1</v>
      </c>
      <c r="F282" s="2">
        <f>IF(D282&lt;=90,D282,IF(AND(D282&gt;90,D282&lt;=180),180-D282,IF(AND(D282&gt;180,D282&lt;=270),D282-180,360-D282)))</f>
        <v>0</v>
      </c>
      <c r="G282" s="2">
        <f>IF(AND(D282&gt;90,D282&lt;270),-1,1)</f>
        <v>1</v>
      </c>
      <c r="H282" s="2">
        <f>COS((ATAN(C282/100)))*B282</f>
        <v>0</v>
      </c>
      <c r="I282" s="2">
        <f>SIN(RADIANS(F282))*H282*E282</f>
        <v>0</v>
      </c>
      <c r="J282" s="2">
        <f>COS(RADIANS(F282))*H282*G282</f>
        <v>0</v>
      </c>
      <c r="K282" s="2">
        <f>TAN(ATAN(C282/100))*H282</f>
        <v>0</v>
      </c>
      <c r="L282" s="20">
        <f>I282+L281</f>
        <v>0</v>
      </c>
      <c r="M282" s="20">
        <f>J282+M281</f>
        <v>0</v>
      </c>
      <c r="N282" s="20">
        <f>N281+K282</f>
        <v>0</v>
      </c>
    </row>
    <row r="283" spans="1:14" ht="14.25">
      <c r="A283" s="9">
        <v>269</v>
      </c>
      <c r="B283" s="23"/>
      <c r="C283" s="23"/>
      <c r="D283" s="23"/>
      <c r="E283" s="2">
        <f>IF(AND(D283&gt;180,D283&lt;360),-1,1)</f>
        <v>1</v>
      </c>
      <c r="F283" s="2">
        <f>IF(D283&lt;=90,D283,IF(AND(D283&gt;90,D283&lt;=180),180-D283,IF(AND(D283&gt;180,D283&lt;=270),D283-180,360-D283)))</f>
        <v>0</v>
      </c>
      <c r="G283" s="2">
        <f>IF(AND(D283&gt;90,D283&lt;270),-1,1)</f>
        <v>1</v>
      </c>
      <c r="H283" s="2">
        <f>COS((ATAN(C283/100)))*B283</f>
        <v>0</v>
      </c>
      <c r="I283" s="2">
        <f>SIN(RADIANS(F283))*H283*E283</f>
        <v>0</v>
      </c>
      <c r="J283" s="2">
        <f>COS(RADIANS(F283))*H283*G283</f>
        <v>0</v>
      </c>
      <c r="K283" s="2">
        <f>TAN(ATAN(C283/100))*H283</f>
        <v>0</v>
      </c>
      <c r="L283" s="20">
        <f>I283+L282</f>
        <v>0</v>
      </c>
      <c r="M283" s="20">
        <f>J283+M282</f>
        <v>0</v>
      </c>
      <c r="N283" s="20">
        <f>N282+K283</f>
        <v>0</v>
      </c>
    </row>
    <row r="284" spans="1:14" ht="14.25">
      <c r="A284" s="9">
        <v>270</v>
      </c>
      <c r="B284" s="23"/>
      <c r="C284" s="23"/>
      <c r="D284" s="23"/>
      <c r="E284" s="2">
        <f>IF(AND(D284&gt;180,D284&lt;360),-1,1)</f>
        <v>1</v>
      </c>
      <c r="F284" s="2">
        <f>IF(D284&lt;=90,D284,IF(AND(D284&gt;90,D284&lt;=180),180-D284,IF(AND(D284&gt;180,D284&lt;=270),D284-180,360-D284)))</f>
        <v>0</v>
      </c>
      <c r="G284" s="2">
        <f>IF(AND(D284&gt;90,D284&lt;270),-1,1)</f>
        <v>1</v>
      </c>
      <c r="H284" s="2">
        <f>COS((ATAN(C284/100)))*B284</f>
        <v>0</v>
      </c>
      <c r="I284" s="2">
        <f>SIN(RADIANS(F284))*H284*E284</f>
        <v>0</v>
      </c>
      <c r="J284" s="2">
        <f>COS(RADIANS(F284))*H284*G284</f>
        <v>0</v>
      </c>
      <c r="K284" s="2">
        <f>TAN(ATAN(C284/100))*H284</f>
        <v>0</v>
      </c>
      <c r="L284" s="20">
        <f>I284+L283</f>
        <v>0</v>
      </c>
      <c r="M284" s="20">
        <f>J284+M283</f>
        <v>0</v>
      </c>
      <c r="N284" s="20">
        <f>N283+K284</f>
        <v>0</v>
      </c>
    </row>
    <row r="285" spans="1:14" ht="14.25">
      <c r="A285" s="9">
        <v>271</v>
      </c>
      <c r="B285" s="23"/>
      <c r="C285" s="23"/>
      <c r="D285" s="23"/>
      <c r="E285" s="2">
        <f>IF(AND(D285&gt;180,D285&lt;360),-1,1)</f>
        <v>1</v>
      </c>
      <c r="F285" s="2">
        <f>IF(D285&lt;=90,D285,IF(AND(D285&gt;90,D285&lt;=180),180-D285,IF(AND(D285&gt;180,D285&lt;=270),D285-180,360-D285)))</f>
        <v>0</v>
      </c>
      <c r="G285" s="2">
        <f>IF(AND(D285&gt;90,D285&lt;270),-1,1)</f>
        <v>1</v>
      </c>
      <c r="H285" s="2">
        <f>COS((ATAN(C285/100)))*B285</f>
        <v>0</v>
      </c>
      <c r="I285" s="2">
        <f>SIN(RADIANS(F285))*H285*E285</f>
        <v>0</v>
      </c>
      <c r="J285" s="2">
        <f>COS(RADIANS(F285))*H285*G285</f>
        <v>0</v>
      </c>
      <c r="K285" s="2">
        <f>TAN(ATAN(C285/100))*H285</f>
        <v>0</v>
      </c>
      <c r="L285" s="20">
        <f>I285+L284</f>
        <v>0</v>
      </c>
      <c r="M285" s="20">
        <f>J285+M284</f>
        <v>0</v>
      </c>
      <c r="N285" s="20">
        <f>N284+K285</f>
        <v>0</v>
      </c>
    </row>
    <row r="286" spans="1:14" ht="14.25">
      <c r="A286" s="9">
        <v>272</v>
      </c>
      <c r="B286" s="23"/>
      <c r="C286" s="23"/>
      <c r="D286" s="23"/>
      <c r="E286" s="2">
        <f>IF(AND(D286&gt;180,D286&lt;360),-1,1)</f>
        <v>1</v>
      </c>
      <c r="F286" s="2">
        <f>IF(D286&lt;=90,D286,IF(AND(D286&gt;90,D286&lt;=180),180-D286,IF(AND(D286&gt;180,D286&lt;=270),D286-180,360-D286)))</f>
        <v>0</v>
      </c>
      <c r="G286" s="2">
        <f>IF(AND(D286&gt;90,D286&lt;270),-1,1)</f>
        <v>1</v>
      </c>
      <c r="H286" s="2">
        <f>COS((ATAN(C286/100)))*B286</f>
        <v>0</v>
      </c>
      <c r="I286" s="2">
        <f>SIN(RADIANS(F286))*H286*E286</f>
        <v>0</v>
      </c>
      <c r="J286" s="2">
        <f>COS(RADIANS(F286))*H286*G286</f>
        <v>0</v>
      </c>
      <c r="K286" s="2">
        <f>TAN(ATAN(C286/100))*H286</f>
        <v>0</v>
      </c>
      <c r="L286" s="20">
        <f>I286+L285</f>
        <v>0</v>
      </c>
      <c r="M286" s="20">
        <f>J286+M285</f>
        <v>0</v>
      </c>
      <c r="N286" s="20">
        <f>N285+K286</f>
        <v>0</v>
      </c>
    </row>
    <row r="287" spans="1:14" ht="14.25">
      <c r="A287" s="9">
        <v>273</v>
      </c>
      <c r="B287" s="23"/>
      <c r="C287" s="23"/>
      <c r="D287" s="23"/>
      <c r="E287" s="2">
        <f>IF(AND(D287&gt;180,D287&lt;360),-1,1)</f>
        <v>1</v>
      </c>
      <c r="F287" s="2">
        <f>IF(D287&lt;=90,D287,IF(AND(D287&gt;90,D287&lt;=180),180-D287,IF(AND(D287&gt;180,D287&lt;=270),D287-180,360-D287)))</f>
        <v>0</v>
      </c>
      <c r="G287" s="2">
        <f>IF(AND(D287&gt;90,D287&lt;270),-1,1)</f>
        <v>1</v>
      </c>
      <c r="H287" s="2">
        <f>COS((ATAN(C287/100)))*B287</f>
        <v>0</v>
      </c>
      <c r="I287" s="2">
        <f>SIN(RADIANS(F287))*H287*E287</f>
        <v>0</v>
      </c>
      <c r="J287" s="2">
        <f>COS(RADIANS(F287))*H287*G287</f>
        <v>0</v>
      </c>
      <c r="K287" s="2">
        <f>TAN(ATAN(C287/100))*H287</f>
        <v>0</v>
      </c>
      <c r="L287" s="20">
        <f>I287+L286</f>
        <v>0</v>
      </c>
      <c r="M287" s="20">
        <f>J287+M286</f>
        <v>0</v>
      </c>
      <c r="N287" s="20">
        <f>N286+K287</f>
        <v>0</v>
      </c>
    </row>
    <row r="288" spans="1:14" ht="14.25">
      <c r="A288" s="9">
        <v>274</v>
      </c>
      <c r="B288" s="23"/>
      <c r="C288" s="23"/>
      <c r="D288" s="23"/>
      <c r="E288" s="2">
        <f>IF(AND(D288&gt;180,D288&lt;360),-1,1)</f>
        <v>1</v>
      </c>
      <c r="F288" s="2">
        <f>IF(D288&lt;=90,D288,IF(AND(D288&gt;90,D288&lt;=180),180-D288,IF(AND(D288&gt;180,D288&lt;=270),D288-180,360-D288)))</f>
        <v>0</v>
      </c>
      <c r="G288" s="2">
        <f>IF(AND(D288&gt;90,D288&lt;270),-1,1)</f>
        <v>1</v>
      </c>
      <c r="H288" s="2">
        <f>COS((ATAN(C288/100)))*B288</f>
        <v>0</v>
      </c>
      <c r="I288" s="2">
        <f>SIN(RADIANS(F288))*H288*E288</f>
        <v>0</v>
      </c>
      <c r="J288" s="2">
        <f>COS(RADIANS(F288))*H288*G288</f>
        <v>0</v>
      </c>
      <c r="K288" s="2">
        <f>TAN(ATAN(C288/100))*H288</f>
        <v>0</v>
      </c>
      <c r="L288" s="20">
        <f>I288+L287</f>
        <v>0</v>
      </c>
      <c r="M288" s="20">
        <f>J288+M287</f>
        <v>0</v>
      </c>
      <c r="N288" s="20">
        <f>N287+K288</f>
        <v>0</v>
      </c>
    </row>
    <row r="289" spans="1:14" ht="14.25">
      <c r="A289" s="9">
        <v>275</v>
      </c>
      <c r="B289" s="23"/>
      <c r="C289" s="23"/>
      <c r="D289" s="23"/>
      <c r="E289" s="2">
        <f>IF(AND(D289&gt;180,D289&lt;360),-1,1)</f>
        <v>1</v>
      </c>
      <c r="F289" s="2">
        <f>IF(D289&lt;=90,D289,IF(AND(D289&gt;90,D289&lt;=180),180-D289,IF(AND(D289&gt;180,D289&lt;=270),D289-180,360-D289)))</f>
        <v>0</v>
      </c>
      <c r="G289" s="2">
        <f>IF(AND(D289&gt;90,D289&lt;270),-1,1)</f>
        <v>1</v>
      </c>
      <c r="H289" s="2">
        <f>COS((ATAN(C289/100)))*B289</f>
        <v>0</v>
      </c>
      <c r="I289" s="2">
        <f>SIN(RADIANS(F289))*H289*E289</f>
        <v>0</v>
      </c>
      <c r="J289" s="2">
        <f>COS(RADIANS(F289))*H289*G289</f>
        <v>0</v>
      </c>
      <c r="K289" s="2">
        <f>TAN(ATAN(C289/100))*H289</f>
        <v>0</v>
      </c>
      <c r="L289" s="20">
        <f>I289+L288</f>
        <v>0</v>
      </c>
      <c r="M289" s="20">
        <f>J289+M288</f>
        <v>0</v>
      </c>
      <c r="N289" s="20">
        <f>N288+K289</f>
        <v>0</v>
      </c>
    </row>
    <row r="290" spans="1:14" ht="14.25">
      <c r="A290" s="9">
        <v>276</v>
      </c>
      <c r="B290" s="23"/>
      <c r="C290" s="23"/>
      <c r="D290" s="23"/>
      <c r="E290" s="2">
        <f>IF(AND(D290&gt;180,D290&lt;360),-1,1)</f>
        <v>1</v>
      </c>
      <c r="F290" s="2">
        <f>IF(D290&lt;=90,D290,IF(AND(D290&gt;90,D290&lt;=180),180-D290,IF(AND(D290&gt;180,D290&lt;=270),D290-180,360-D290)))</f>
        <v>0</v>
      </c>
      <c r="G290" s="2">
        <f>IF(AND(D290&gt;90,D290&lt;270),-1,1)</f>
        <v>1</v>
      </c>
      <c r="H290" s="2">
        <f>COS((ATAN(C290/100)))*B290</f>
        <v>0</v>
      </c>
      <c r="I290" s="2">
        <f>SIN(RADIANS(F290))*H290*E290</f>
        <v>0</v>
      </c>
      <c r="J290" s="2">
        <f>COS(RADIANS(F290))*H290*G290</f>
        <v>0</v>
      </c>
      <c r="K290" s="2">
        <f>TAN(ATAN(C290/100))*H290</f>
        <v>0</v>
      </c>
      <c r="L290" s="20">
        <f>I290+L289</f>
        <v>0</v>
      </c>
      <c r="M290" s="20">
        <f>J290+M289</f>
        <v>0</v>
      </c>
      <c r="N290" s="20">
        <f>N289+K290</f>
        <v>0</v>
      </c>
    </row>
    <row r="291" spans="1:14" ht="14.25">
      <c r="A291" s="9">
        <v>277</v>
      </c>
      <c r="B291" s="23"/>
      <c r="C291" s="23"/>
      <c r="D291" s="23"/>
      <c r="E291" s="2">
        <f>IF(AND(D291&gt;180,D291&lt;360),-1,1)</f>
        <v>1</v>
      </c>
      <c r="F291" s="2">
        <f>IF(D291&lt;=90,D291,IF(AND(D291&gt;90,D291&lt;=180),180-D291,IF(AND(D291&gt;180,D291&lt;=270),D291-180,360-D291)))</f>
        <v>0</v>
      </c>
      <c r="G291" s="2">
        <f>IF(AND(D291&gt;90,D291&lt;270),-1,1)</f>
        <v>1</v>
      </c>
      <c r="H291" s="2">
        <f>COS((ATAN(C291/100)))*B291</f>
        <v>0</v>
      </c>
      <c r="I291" s="2">
        <f>SIN(RADIANS(F291))*H291*E291</f>
        <v>0</v>
      </c>
      <c r="J291" s="2">
        <f>COS(RADIANS(F291))*H291*G291</f>
        <v>0</v>
      </c>
      <c r="K291" s="2">
        <f>TAN(ATAN(C291/100))*H291</f>
        <v>0</v>
      </c>
      <c r="L291" s="20">
        <f>I291+L290</f>
        <v>0</v>
      </c>
      <c r="M291" s="20">
        <f>J291+M290</f>
        <v>0</v>
      </c>
      <c r="N291" s="20">
        <f>N290+K291</f>
        <v>0</v>
      </c>
    </row>
    <row r="292" spans="1:14" ht="14.25">
      <c r="A292" s="9">
        <v>278</v>
      </c>
      <c r="B292" s="23"/>
      <c r="C292" s="23"/>
      <c r="D292" s="23"/>
      <c r="E292" s="2">
        <f>IF(AND(D292&gt;180,D292&lt;360),-1,1)</f>
        <v>1</v>
      </c>
      <c r="F292" s="2">
        <f>IF(D292&lt;=90,D292,IF(AND(D292&gt;90,D292&lt;=180),180-D292,IF(AND(D292&gt;180,D292&lt;=270),D292-180,360-D292)))</f>
        <v>0</v>
      </c>
      <c r="G292" s="2">
        <f>IF(AND(D292&gt;90,D292&lt;270),-1,1)</f>
        <v>1</v>
      </c>
      <c r="H292" s="2">
        <f>COS((ATAN(C292/100)))*B292</f>
        <v>0</v>
      </c>
      <c r="I292" s="2">
        <f>SIN(RADIANS(F292))*H292*E292</f>
        <v>0</v>
      </c>
      <c r="J292" s="2">
        <f>COS(RADIANS(F292))*H292*G292</f>
        <v>0</v>
      </c>
      <c r="K292" s="2">
        <f>TAN(ATAN(C292/100))*H292</f>
        <v>0</v>
      </c>
      <c r="L292" s="20">
        <f>I292+L291</f>
        <v>0</v>
      </c>
      <c r="M292" s="20">
        <f>J292+M291</f>
        <v>0</v>
      </c>
      <c r="N292" s="20">
        <f>N291+K292</f>
        <v>0</v>
      </c>
    </row>
    <row r="293" spans="1:14" ht="14.25">
      <c r="A293" s="9">
        <v>279</v>
      </c>
      <c r="B293" s="23"/>
      <c r="C293" s="23"/>
      <c r="D293" s="23"/>
      <c r="E293" s="2">
        <f>IF(AND(D293&gt;180,D293&lt;360),-1,1)</f>
        <v>1</v>
      </c>
      <c r="F293" s="2">
        <f>IF(D293&lt;=90,D293,IF(AND(D293&gt;90,D293&lt;=180),180-D293,IF(AND(D293&gt;180,D293&lt;=270),D293-180,360-D293)))</f>
        <v>0</v>
      </c>
      <c r="G293" s="2">
        <f>IF(AND(D293&gt;90,D293&lt;270),-1,1)</f>
        <v>1</v>
      </c>
      <c r="H293" s="2">
        <f>COS((ATAN(C293/100)))*B293</f>
        <v>0</v>
      </c>
      <c r="I293" s="2">
        <f>SIN(RADIANS(F293))*H293*E293</f>
        <v>0</v>
      </c>
      <c r="J293" s="2">
        <f>COS(RADIANS(F293))*H293*G293</f>
        <v>0</v>
      </c>
      <c r="K293" s="2">
        <f>TAN(ATAN(C293/100))*H293</f>
        <v>0</v>
      </c>
      <c r="L293" s="20">
        <f>I293+L292</f>
        <v>0</v>
      </c>
      <c r="M293" s="20">
        <f>J293+M292</f>
        <v>0</v>
      </c>
      <c r="N293" s="20">
        <f>N292+K293</f>
        <v>0</v>
      </c>
    </row>
    <row r="294" spans="1:14" ht="14.25">
      <c r="A294" s="9">
        <v>280</v>
      </c>
      <c r="B294" s="23"/>
      <c r="C294" s="23"/>
      <c r="D294" s="23"/>
      <c r="E294" s="2">
        <f>IF(AND(D294&gt;180,D294&lt;360),-1,1)</f>
        <v>1</v>
      </c>
      <c r="F294" s="2">
        <f>IF(D294&lt;=90,D294,IF(AND(D294&gt;90,D294&lt;=180),180-D294,IF(AND(D294&gt;180,D294&lt;=270),D294-180,360-D294)))</f>
        <v>0</v>
      </c>
      <c r="G294" s="2">
        <f>IF(AND(D294&gt;90,D294&lt;270),-1,1)</f>
        <v>1</v>
      </c>
      <c r="H294" s="2">
        <f>COS((ATAN(C294/100)))*B294</f>
        <v>0</v>
      </c>
      <c r="I294" s="2">
        <f>SIN(RADIANS(F294))*H294*E294</f>
        <v>0</v>
      </c>
      <c r="J294" s="2">
        <f>COS(RADIANS(F294))*H294*G294</f>
        <v>0</v>
      </c>
      <c r="K294" s="2">
        <f>TAN(ATAN(C294/100))*H294</f>
        <v>0</v>
      </c>
      <c r="L294" s="20">
        <f>I294+L293</f>
        <v>0</v>
      </c>
      <c r="M294" s="20">
        <f>J294+M293</f>
        <v>0</v>
      </c>
      <c r="N294" s="20">
        <f>N293+K294</f>
        <v>0</v>
      </c>
    </row>
    <row r="295" spans="1:14" ht="14.25">
      <c r="A295" s="9">
        <v>281</v>
      </c>
      <c r="B295" s="23"/>
      <c r="C295" s="23"/>
      <c r="D295" s="23"/>
      <c r="E295" s="2">
        <f>IF(AND(D295&gt;180,D295&lt;360),-1,1)</f>
        <v>1</v>
      </c>
      <c r="F295" s="2">
        <f>IF(D295&lt;=90,D295,IF(AND(D295&gt;90,D295&lt;=180),180-D295,IF(AND(D295&gt;180,D295&lt;=270),D295-180,360-D295)))</f>
        <v>0</v>
      </c>
      <c r="G295" s="2">
        <f>IF(AND(D295&gt;90,D295&lt;270),-1,1)</f>
        <v>1</v>
      </c>
      <c r="H295" s="2">
        <f>COS((ATAN(C295/100)))*B295</f>
        <v>0</v>
      </c>
      <c r="I295" s="2">
        <f>SIN(RADIANS(F295))*H295*E295</f>
        <v>0</v>
      </c>
      <c r="J295" s="2">
        <f>COS(RADIANS(F295))*H295*G295</f>
        <v>0</v>
      </c>
      <c r="K295" s="2">
        <f>TAN(ATAN(C295/100))*H295</f>
        <v>0</v>
      </c>
      <c r="L295" s="20">
        <f>I295+L294</f>
        <v>0</v>
      </c>
      <c r="M295" s="20">
        <f>J295+M294</f>
        <v>0</v>
      </c>
      <c r="N295" s="20">
        <f>N294+K295</f>
        <v>0</v>
      </c>
    </row>
    <row r="296" spans="1:14" ht="14.25">
      <c r="A296" s="9">
        <v>282</v>
      </c>
      <c r="B296" s="23"/>
      <c r="C296" s="23"/>
      <c r="D296" s="23"/>
      <c r="E296" s="2">
        <f>IF(AND(D296&gt;180,D296&lt;360),-1,1)</f>
        <v>1</v>
      </c>
      <c r="F296" s="2">
        <f>IF(D296&lt;=90,D296,IF(AND(D296&gt;90,D296&lt;=180),180-D296,IF(AND(D296&gt;180,D296&lt;=270),D296-180,360-D296)))</f>
        <v>0</v>
      </c>
      <c r="G296" s="2">
        <f>IF(AND(D296&gt;90,D296&lt;270),-1,1)</f>
        <v>1</v>
      </c>
      <c r="H296" s="2">
        <f>COS((ATAN(C296/100)))*B296</f>
        <v>0</v>
      </c>
      <c r="I296" s="2">
        <f>SIN(RADIANS(F296))*H296*E296</f>
        <v>0</v>
      </c>
      <c r="J296" s="2">
        <f>COS(RADIANS(F296))*H296*G296</f>
        <v>0</v>
      </c>
      <c r="K296" s="2">
        <f>TAN(ATAN(C296/100))*H296</f>
        <v>0</v>
      </c>
      <c r="L296" s="20">
        <f>I296+L295</f>
        <v>0</v>
      </c>
      <c r="M296" s="20">
        <f>J296+M295</f>
        <v>0</v>
      </c>
      <c r="N296" s="20">
        <f>N295+K296</f>
        <v>0</v>
      </c>
    </row>
    <row r="297" spans="1:14" ht="14.25">
      <c r="A297" s="9">
        <v>283</v>
      </c>
      <c r="B297" s="23"/>
      <c r="C297" s="23"/>
      <c r="D297" s="23"/>
      <c r="E297" s="2">
        <f>IF(AND(D297&gt;180,D297&lt;360),-1,1)</f>
        <v>1</v>
      </c>
      <c r="F297" s="2">
        <f>IF(D297&lt;=90,D297,IF(AND(D297&gt;90,D297&lt;=180),180-D297,IF(AND(D297&gt;180,D297&lt;=270),D297-180,360-D297)))</f>
        <v>0</v>
      </c>
      <c r="G297" s="2">
        <f>IF(AND(D297&gt;90,D297&lt;270),-1,1)</f>
        <v>1</v>
      </c>
      <c r="H297" s="2">
        <f>COS((ATAN(C297/100)))*B297</f>
        <v>0</v>
      </c>
      <c r="I297" s="2">
        <f>SIN(RADIANS(F297))*H297*E297</f>
        <v>0</v>
      </c>
      <c r="J297" s="2">
        <f>COS(RADIANS(F297))*H297*G297</f>
        <v>0</v>
      </c>
      <c r="K297" s="2">
        <f>TAN(ATAN(C297/100))*H297</f>
        <v>0</v>
      </c>
      <c r="L297" s="20">
        <f>I297+L296</f>
        <v>0</v>
      </c>
      <c r="M297" s="20">
        <f>J297+M296</f>
        <v>0</v>
      </c>
      <c r="N297" s="20">
        <f>N296+K297</f>
        <v>0</v>
      </c>
    </row>
    <row r="298" spans="1:14" ht="14.25">
      <c r="A298" s="9">
        <v>284</v>
      </c>
      <c r="B298" s="23"/>
      <c r="C298" s="23"/>
      <c r="D298" s="23"/>
      <c r="E298" s="2">
        <f>IF(AND(D298&gt;180,D298&lt;360),-1,1)</f>
        <v>1</v>
      </c>
      <c r="F298" s="2">
        <f>IF(D298&lt;=90,D298,IF(AND(D298&gt;90,D298&lt;=180),180-D298,IF(AND(D298&gt;180,D298&lt;=270),D298-180,360-D298)))</f>
        <v>0</v>
      </c>
      <c r="G298" s="2">
        <f>IF(AND(D298&gt;90,D298&lt;270),-1,1)</f>
        <v>1</v>
      </c>
      <c r="H298" s="2">
        <f>COS((ATAN(C298/100)))*B298</f>
        <v>0</v>
      </c>
      <c r="I298" s="2">
        <f>SIN(RADIANS(F298))*H298*E298</f>
        <v>0</v>
      </c>
      <c r="J298" s="2">
        <f>COS(RADIANS(F298))*H298*G298</f>
        <v>0</v>
      </c>
      <c r="K298" s="2">
        <f>TAN(ATAN(C298/100))*H298</f>
        <v>0</v>
      </c>
      <c r="L298" s="20">
        <f>I298+L297</f>
        <v>0</v>
      </c>
      <c r="M298" s="20">
        <f>J298+M297</f>
        <v>0</v>
      </c>
      <c r="N298" s="20">
        <f>N297+K298</f>
        <v>0</v>
      </c>
    </row>
    <row r="299" spans="1:14" ht="14.25">
      <c r="A299" s="9">
        <v>285</v>
      </c>
      <c r="B299" s="23"/>
      <c r="C299" s="23"/>
      <c r="D299" s="23"/>
      <c r="E299" s="2">
        <f>IF(AND(D299&gt;180,D299&lt;360),-1,1)</f>
        <v>1</v>
      </c>
      <c r="F299" s="2">
        <f>IF(D299&lt;=90,D299,IF(AND(D299&gt;90,D299&lt;=180),180-D299,IF(AND(D299&gt;180,D299&lt;=270),D299-180,360-D299)))</f>
        <v>0</v>
      </c>
      <c r="G299" s="2">
        <f>IF(AND(D299&gt;90,D299&lt;270),-1,1)</f>
        <v>1</v>
      </c>
      <c r="H299" s="2">
        <f>COS((ATAN(C299/100)))*B299</f>
        <v>0</v>
      </c>
      <c r="I299" s="2">
        <f>SIN(RADIANS(F299))*H299*E299</f>
        <v>0</v>
      </c>
      <c r="J299" s="2">
        <f>COS(RADIANS(F299))*H299*G299</f>
        <v>0</v>
      </c>
      <c r="K299" s="2">
        <f>TAN(ATAN(C299/100))*H299</f>
        <v>0</v>
      </c>
      <c r="L299" s="20">
        <f>I299+L298</f>
        <v>0</v>
      </c>
      <c r="M299" s="20">
        <f>J299+M298</f>
        <v>0</v>
      </c>
      <c r="N299" s="20">
        <f>N298+K299</f>
        <v>0</v>
      </c>
    </row>
    <row r="300" spans="1:14" ht="14.25">
      <c r="A300" s="9">
        <v>286</v>
      </c>
      <c r="B300" s="23"/>
      <c r="C300" s="23"/>
      <c r="D300" s="23"/>
      <c r="E300" s="2">
        <f>IF(AND(D300&gt;180,D300&lt;360),-1,1)</f>
        <v>1</v>
      </c>
      <c r="F300" s="2">
        <f>IF(D300&lt;=90,D300,IF(AND(D300&gt;90,D300&lt;=180),180-D300,IF(AND(D300&gt;180,D300&lt;=270),D300-180,360-D300)))</f>
        <v>0</v>
      </c>
      <c r="G300" s="2">
        <f>IF(AND(D300&gt;90,D300&lt;270),-1,1)</f>
        <v>1</v>
      </c>
      <c r="H300" s="2">
        <f>COS((ATAN(C300/100)))*B300</f>
        <v>0</v>
      </c>
      <c r="I300" s="2">
        <f>SIN(RADIANS(F300))*H300*E300</f>
        <v>0</v>
      </c>
      <c r="J300" s="2">
        <f>COS(RADIANS(F300))*H300*G300</f>
        <v>0</v>
      </c>
      <c r="K300" s="2">
        <f>TAN(ATAN(C300/100))*H300</f>
        <v>0</v>
      </c>
      <c r="L300" s="20">
        <f>I300+L299</f>
        <v>0</v>
      </c>
      <c r="M300" s="20">
        <f>J300+M299</f>
        <v>0</v>
      </c>
      <c r="N300" s="20">
        <f>N299+K300</f>
        <v>0</v>
      </c>
    </row>
    <row r="301" spans="1:14" ht="14.25">
      <c r="A301" s="9">
        <v>287</v>
      </c>
      <c r="B301" s="23"/>
      <c r="C301" s="23"/>
      <c r="D301" s="23"/>
      <c r="E301" s="2">
        <f>IF(AND(D301&gt;180,D301&lt;360),-1,1)</f>
        <v>1</v>
      </c>
      <c r="F301" s="2">
        <f>IF(D301&lt;=90,D301,IF(AND(D301&gt;90,D301&lt;=180),180-D301,IF(AND(D301&gt;180,D301&lt;=270),D301-180,360-D301)))</f>
        <v>0</v>
      </c>
      <c r="G301" s="2">
        <f>IF(AND(D301&gt;90,D301&lt;270),-1,1)</f>
        <v>1</v>
      </c>
      <c r="H301" s="2">
        <f>COS((ATAN(C301/100)))*B301</f>
        <v>0</v>
      </c>
      <c r="I301" s="2">
        <f>SIN(RADIANS(F301))*H301*E301</f>
        <v>0</v>
      </c>
      <c r="J301" s="2">
        <f>COS(RADIANS(F301))*H301*G301</f>
        <v>0</v>
      </c>
      <c r="K301" s="2">
        <f>TAN(ATAN(C301/100))*H301</f>
        <v>0</v>
      </c>
      <c r="L301" s="20">
        <f>I301+L300</f>
        <v>0</v>
      </c>
      <c r="M301" s="20">
        <f>J301+M300</f>
        <v>0</v>
      </c>
      <c r="N301" s="20">
        <f>N300+K301</f>
        <v>0</v>
      </c>
    </row>
    <row r="302" spans="1:14" ht="14.25">
      <c r="A302" s="9">
        <v>288</v>
      </c>
      <c r="B302" s="23"/>
      <c r="C302" s="23"/>
      <c r="D302" s="23"/>
      <c r="E302" s="2">
        <f>IF(AND(D302&gt;180,D302&lt;360),-1,1)</f>
        <v>1</v>
      </c>
      <c r="F302" s="2">
        <f>IF(D302&lt;=90,D302,IF(AND(D302&gt;90,D302&lt;=180),180-D302,IF(AND(D302&gt;180,D302&lt;=270),D302-180,360-D302)))</f>
        <v>0</v>
      </c>
      <c r="G302" s="2">
        <f>IF(AND(D302&gt;90,D302&lt;270),-1,1)</f>
        <v>1</v>
      </c>
      <c r="H302" s="2">
        <f>COS((ATAN(C302/100)))*B302</f>
        <v>0</v>
      </c>
      <c r="I302" s="2">
        <f>SIN(RADIANS(F302))*H302*E302</f>
        <v>0</v>
      </c>
      <c r="J302" s="2">
        <f>COS(RADIANS(F302))*H302*G302</f>
        <v>0</v>
      </c>
      <c r="K302" s="2">
        <f>TAN(ATAN(C302/100))*H302</f>
        <v>0</v>
      </c>
      <c r="L302" s="20">
        <f>I302+L301</f>
        <v>0</v>
      </c>
      <c r="M302" s="20">
        <f>J302+M301</f>
        <v>0</v>
      </c>
      <c r="N302" s="20">
        <f>N301+K302</f>
        <v>0</v>
      </c>
    </row>
    <row r="303" spans="1:14" ht="14.25">
      <c r="A303" s="9">
        <v>289</v>
      </c>
      <c r="B303" s="23"/>
      <c r="C303" s="23"/>
      <c r="D303" s="23"/>
      <c r="E303" s="2">
        <f>IF(AND(D303&gt;180,D303&lt;360),-1,1)</f>
        <v>1</v>
      </c>
      <c r="F303" s="2">
        <f>IF(D303&lt;=90,D303,IF(AND(D303&gt;90,D303&lt;=180),180-D303,IF(AND(D303&gt;180,D303&lt;=270),D303-180,360-D303)))</f>
        <v>0</v>
      </c>
      <c r="G303" s="2">
        <f>IF(AND(D303&gt;90,D303&lt;270),-1,1)</f>
        <v>1</v>
      </c>
      <c r="H303" s="2">
        <f>COS((ATAN(C303/100)))*B303</f>
        <v>0</v>
      </c>
      <c r="I303" s="2">
        <f>SIN(RADIANS(F303))*H303*E303</f>
        <v>0</v>
      </c>
      <c r="J303" s="2">
        <f>COS(RADIANS(F303))*H303*G303</f>
        <v>0</v>
      </c>
      <c r="K303" s="2">
        <f>TAN(ATAN(C303/100))*H303</f>
        <v>0</v>
      </c>
      <c r="L303" s="20">
        <f>I303+L302</f>
        <v>0</v>
      </c>
      <c r="M303" s="20">
        <f>J303+M302</f>
        <v>0</v>
      </c>
      <c r="N303" s="20">
        <f>N302+K303</f>
        <v>0</v>
      </c>
    </row>
    <row r="304" spans="1:14" ht="14.25">
      <c r="A304" s="9">
        <v>290</v>
      </c>
      <c r="B304" s="23"/>
      <c r="C304" s="23"/>
      <c r="D304" s="23"/>
      <c r="E304" s="2">
        <f>IF(AND(D304&gt;180,D304&lt;360),-1,1)</f>
        <v>1</v>
      </c>
      <c r="F304" s="2">
        <f>IF(D304&lt;=90,D304,IF(AND(D304&gt;90,D304&lt;=180),180-D304,IF(AND(D304&gt;180,D304&lt;=270),D304-180,360-D304)))</f>
        <v>0</v>
      </c>
      <c r="G304" s="2">
        <f>IF(AND(D304&gt;90,D304&lt;270),-1,1)</f>
        <v>1</v>
      </c>
      <c r="H304" s="2">
        <f>COS((ATAN(C304/100)))*B304</f>
        <v>0</v>
      </c>
      <c r="I304" s="2">
        <f>SIN(RADIANS(F304))*H304*E304</f>
        <v>0</v>
      </c>
      <c r="J304" s="2">
        <f>COS(RADIANS(F304))*H304*G304</f>
        <v>0</v>
      </c>
      <c r="K304" s="2">
        <f>TAN(ATAN(C304/100))*H304</f>
        <v>0</v>
      </c>
      <c r="L304" s="20">
        <f>I304+L303</f>
        <v>0</v>
      </c>
      <c r="M304" s="20">
        <f>J304+M303</f>
        <v>0</v>
      </c>
      <c r="N304" s="20">
        <f>N303+K304</f>
        <v>0</v>
      </c>
    </row>
    <row r="305" spans="1:14" ht="14.25">
      <c r="A305" s="9">
        <v>291</v>
      </c>
      <c r="B305" s="23"/>
      <c r="C305" s="23"/>
      <c r="D305" s="23"/>
      <c r="E305" s="2">
        <f>IF(AND(D305&gt;180,D305&lt;360),-1,1)</f>
        <v>1</v>
      </c>
      <c r="F305" s="2">
        <f>IF(D305&lt;=90,D305,IF(AND(D305&gt;90,D305&lt;=180),180-D305,IF(AND(D305&gt;180,D305&lt;=270),D305-180,360-D305)))</f>
        <v>0</v>
      </c>
      <c r="G305" s="2">
        <f>IF(AND(D305&gt;90,D305&lt;270),-1,1)</f>
        <v>1</v>
      </c>
      <c r="H305" s="2">
        <f>COS((ATAN(C305/100)))*B305</f>
        <v>0</v>
      </c>
      <c r="I305" s="2">
        <f>SIN(RADIANS(F305))*H305*E305</f>
        <v>0</v>
      </c>
      <c r="J305" s="2">
        <f>COS(RADIANS(F305))*H305*G305</f>
        <v>0</v>
      </c>
      <c r="K305" s="2">
        <f>TAN(ATAN(C305/100))*H305</f>
        <v>0</v>
      </c>
      <c r="L305" s="20">
        <f>I305+L304</f>
        <v>0</v>
      </c>
      <c r="M305" s="20">
        <f>J305+M304</f>
        <v>0</v>
      </c>
      <c r="N305" s="20">
        <f>N304+K305</f>
        <v>0</v>
      </c>
    </row>
    <row r="306" spans="1:14" ht="14.25">
      <c r="A306" s="9">
        <v>292</v>
      </c>
      <c r="B306" s="23"/>
      <c r="C306" s="23"/>
      <c r="D306" s="23"/>
      <c r="E306" s="2">
        <f>IF(AND(D306&gt;180,D306&lt;360),-1,1)</f>
        <v>1</v>
      </c>
      <c r="F306" s="2">
        <f>IF(D306&lt;=90,D306,IF(AND(D306&gt;90,D306&lt;=180),180-D306,IF(AND(D306&gt;180,D306&lt;=270),D306-180,360-D306)))</f>
        <v>0</v>
      </c>
      <c r="G306" s="2">
        <f>IF(AND(D306&gt;90,D306&lt;270),-1,1)</f>
        <v>1</v>
      </c>
      <c r="H306" s="2">
        <f>COS((ATAN(C306/100)))*B306</f>
        <v>0</v>
      </c>
      <c r="I306" s="2">
        <f>SIN(RADIANS(F306))*H306*E306</f>
        <v>0</v>
      </c>
      <c r="J306" s="2">
        <f>COS(RADIANS(F306))*H306*G306</f>
        <v>0</v>
      </c>
      <c r="K306" s="2">
        <f>TAN(ATAN(C306/100))*H306</f>
        <v>0</v>
      </c>
      <c r="L306" s="20">
        <f>I306+L305</f>
        <v>0</v>
      </c>
      <c r="M306" s="20">
        <f>J306+M305</f>
        <v>0</v>
      </c>
      <c r="N306" s="20">
        <f>N305+K306</f>
        <v>0</v>
      </c>
    </row>
    <row r="307" spans="1:14" ht="14.25">
      <c r="A307" s="9">
        <v>293</v>
      </c>
      <c r="B307" s="23"/>
      <c r="C307" s="23"/>
      <c r="D307" s="23"/>
      <c r="E307" s="2">
        <f>IF(AND(D307&gt;180,D307&lt;360),-1,1)</f>
        <v>1</v>
      </c>
      <c r="F307" s="2">
        <f>IF(D307&lt;=90,D307,IF(AND(D307&gt;90,D307&lt;=180),180-D307,IF(AND(D307&gt;180,D307&lt;=270),D307-180,360-D307)))</f>
        <v>0</v>
      </c>
      <c r="G307" s="2">
        <f>IF(AND(D307&gt;90,D307&lt;270),-1,1)</f>
        <v>1</v>
      </c>
      <c r="H307" s="2">
        <f>COS((ATAN(C307/100)))*B307</f>
        <v>0</v>
      </c>
      <c r="I307" s="2">
        <f>SIN(RADIANS(F307))*H307*E307</f>
        <v>0</v>
      </c>
      <c r="J307" s="2">
        <f>COS(RADIANS(F307))*H307*G307</f>
        <v>0</v>
      </c>
      <c r="K307" s="2">
        <f>TAN(ATAN(C307/100))*H307</f>
        <v>0</v>
      </c>
      <c r="L307" s="20">
        <f>I307+L306</f>
        <v>0</v>
      </c>
      <c r="M307" s="20">
        <f>J307+M306</f>
        <v>0</v>
      </c>
      <c r="N307" s="20">
        <f>N306+K307</f>
        <v>0</v>
      </c>
    </row>
    <row r="308" spans="1:14" ht="14.25">
      <c r="A308" s="9">
        <v>294</v>
      </c>
      <c r="B308" s="23"/>
      <c r="C308" s="23"/>
      <c r="D308" s="23"/>
      <c r="E308" s="2">
        <f>IF(AND(D308&gt;180,D308&lt;360),-1,1)</f>
        <v>1</v>
      </c>
      <c r="F308" s="2">
        <f>IF(D308&lt;=90,D308,IF(AND(D308&gt;90,D308&lt;=180),180-D308,IF(AND(D308&gt;180,D308&lt;=270),D308-180,360-D308)))</f>
        <v>0</v>
      </c>
      <c r="G308" s="2">
        <f>IF(AND(D308&gt;90,D308&lt;270),-1,1)</f>
        <v>1</v>
      </c>
      <c r="H308" s="2">
        <f>COS((ATAN(C308/100)))*B308</f>
        <v>0</v>
      </c>
      <c r="I308" s="2">
        <f>SIN(RADIANS(F308))*H308*E308</f>
        <v>0</v>
      </c>
      <c r="J308" s="2">
        <f>COS(RADIANS(F308))*H308*G308</f>
        <v>0</v>
      </c>
      <c r="K308" s="2">
        <f>TAN(ATAN(C308/100))*H308</f>
        <v>0</v>
      </c>
      <c r="L308" s="20">
        <f>I308+L307</f>
        <v>0</v>
      </c>
      <c r="M308" s="20">
        <f>J308+M307</f>
        <v>0</v>
      </c>
      <c r="N308" s="20">
        <f>N307+K308</f>
        <v>0</v>
      </c>
    </row>
    <row r="309" spans="1:14" ht="14.25">
      <c r="A309" s="9">
        <v>295</v>
      </c>
      <c r="B309" s="23"/>
      <c r="C309" s="23"/>
      <c r="D309" s="23"/>
      <c r="E309" s="2">
        <f>IF(AND(D309&gt;180,D309&lt;360),-1,1)</f>
        <v>1</v>
      </c>
      <c r="F309" s="2">
        <f>IF(D309&lt;=90,D309,IF(AND(D309&gt;90,D309&lt;=180),180-D309,IF(AND(D309&gt;180,D309&lt;=270),D309-180,360-D309)))</f>
        <v>0</v>
      </c>
      <c r="G309" s="2">
        <f>IF(AND(D309&gt;90,D309&lt;270),-1,1)</f>
        <v>1</v>
      </c>
      <c r="H309" s="2">
        <f>COS((ATAN(C309/100)))*B309</f>
        <v>0</v>
      </c>
      <c r="I309" s="2">
        <f>SIN(RADIANS(F309))*H309*E309</f>
        <v>0</v>
      </c>
      <c r="J309" s="2">
        <f>COS(RADIANS(F309))*H309*G309</f>
        <v>0</v>
      </c>
      <c r="K309" s="2">
        <f>TAN(ATAN(C309/100))*H309</f>
        <v>0</v>
      </c>
      <c r="L309" s="20">
        <f>I309+L308</f>
        <v>0</v>
      </c>
      <c r="M309" s="20">
        <f>J309+M308</f>
        <v>0</v>
      </c>
      <c r="N309" s="20">
        <f>N308+K309</f>
        <v>0</v>
      </c>
    </row>
    <row r="310" spans="1:14" ht="14.25">
      <c r="A310" s="9">
        <v>296</v>
      </c>
      <c r="B310" s="23"/>
      <c r="C310" s="23"/>
      <c r="D310" s="23"/>
      <c r="E310" s="2">
        <f>IF(AND(D310&gt;180,D310&lt;360),-1,1)</f>
        <v>1</v>
      </c>
      <c r="F310" s="2">
        <f>IF(D310&lt;=90,D310,IF(AND(D310&gt;90,D310&lt;=180),180-D310,IF(AND(D310&gt;180,D310&lt;=270),D310-180,360-D310)))</f>
        <v>0</v>
      </c>
      <c r="G310" s="2">
        <f>IF(AND(D310&gt;90,D310&lt;270),-1,1)</f>
        <v>1</v>
      </c>
      <c r="H310" s="2">
        <f>COS((ATAN(C310/100)))*B310</f>
        <v>0</v>
      </c>
      <c r="I310" s="2">
        <f>SIN(RADIANS(F310))*H310*E310</f>
        <v>0</v>
      </c>
      <c r="J310" s="2">
        <f>COS(RADIANS(F310))*H310*G310</f>
        <v>0</v>
      </c>
      <c r="K310" s="2">
        <f>TAN(ATAN(C310/100))*H310</f>
        <v>0</v>
      </c>
      <c r="L310" s="20">
        <f>I310+L309</f>
        <v>0</v>
      </c>
      <c r="M310" s="20">
        <f>J310+M309</f>
        <v>0</v>
      </c>
      <c r="N310" s="20">
        <f>N309+K310</f>
        <v>0</v>
      </c>
    </row>
    <row r="311" spans="1:14" ht="14.25">
      <c r="A311" s="9">
        <v>297</v>
      </c>
      <c r="B311" s="23"/>
      <c r="C311" s="23"/>
      <c r="D311" s="23"/>
      <c r="E311" s="2">
        <f>IF(AND(D311&gt;180,D311&lt;360),-1,1)</f>
        <v>1</v>
      </c>
      <c r="F311" s="2">
        <f>IF(D311&lt;=90,D311,IF(AND(D311&gt;90,D311&lt;=180),180-D311,IF(AND(D311&gt;180,D311&lt;=270),D311-180,360-D311)))</f>
        <v>0</v>
      </c>
      <c r="G311" s="2">
        <f>IF(AND(D311&gt;90,D311&lt;270),-1,1)</f>
        <v>1</v>
      </c>
      <c r="H311" s="2">
        <f>COS((ATAN(C311/100)))*B311</f>
        <v>0</v>
      </c>
      <c r="I311" s="2">
        <f>SIN(RADIANS(F311))*H311*E311</f>
        <v>0</v>
      </c>
      <c r="J311" s="2">
        <f>COS(RADIANS(F311))*H311*G311</f>
        <v>0</v>
      </c>
      <c r="K311" s="2">
        <f>TAN(ATAN(C311/100))*H311</f>
        <v>0</v>
      </c>
      <c r="L311" s="20">
        <f>I311+L310</f>
        <v>0</v>
      </c>
      <c r="M311" s="20">
        <f>J311+M310</f>
        <v>0</v>
      </c>
      <c r="N311" s="20">
        <f>N310+K311</f>
        <v>0</v>
      </c>
    </row>
    <row r="312" spans="1:14" ht="14.25">
      <c r="A312" s="9">
        <v>298</v>
      </c>
      <c r="B312" s="23"/>
      <c r="C312" s="23"/>
      <c r="D312" s="23"/>
      <c r="E312" s="2">
        <f>IF(AND(D312&gt;180,D312&lt;360),-1,1)</f>
        <v>1</v>
      </c>
      <c r="F312" s="2">
        <f>IF(D312&lt;=90,D312,IF(AND(D312&gt;90,D312&lt;=180),180-D312,IF(AND(D312&gt;180,D312&lt;=270),D312-180,360-D312)))</f>
        <v>0</v>
      </c>
      <c r="G312" s="2">
        <f>IF(AND(D312&gt;90,D312&lt;270),-1,1)</f>
        <v>1</v>
      </c>
      <c r="H312" s="2">
        <f>COS((ATAN(C312/100)))*B312</f>
        <v>0</v>
      </c>
      <c r="I312" s="2">
        <f>SIN(RADIANS(F312))*H312*E312</f>
        <v>0</v>
      </c>
      <c r="J312" s="2">
        <f>COS(RADIANS(F312))*H312*G312</f>
        <v>0</v>
      </c>
      <c r="K312" s="2">
        <f>TAN(ATAN(C312/100))*H312</f>
        <v>0</v>
      </c>
      <c r="L312" s="20">
        <f>I312+L311</f>
        <v>0</v>
      </c>
      <c r="M312" s="20">
        <f>J312+M311</f>
        <v>0</v>
      </c>
      <c r="N312" s="20">
        <f>N311+K312</f>
        <v>0</v>
      </c>
    </row>
    <row r="313" spans="1:14" ht="14.25">
      <c r="A313" s="9">
        <v>299</v>
      </c>
      <c r="B313" s="23"/>
      <c r="C313" s="23"/>
      <c r="D313" s="23"/>
      <c r="E313" s="2">
        <f>IF(AND(D313&gt;180,D313&lt;360),-1,1)</f>
        <v>1</v>
      </c>
      <c r="F313" s="2">
        <f>IF(D313&lt;=90,D313,IF(AND(D313&gt;90,D313&lt;=180),180-D313,IF(AND(D313&gt;180,D313&lt;=270),D313-180,360-D313)))</f>
        <v>0</v>
      </c>
      <c r="G313" s="2">
        <f>IF(AND(D313&gt;90,D313&lt;270),-1,1)</f>
        <v>1</v>
      </c>
      <c r="H313" s="2">
        <f>COS((ATAN(C313/100)))*B313</f>
        <v>0</v>
      </c>
      <c r="I313" s="2">
        <f>SIN(RADIANS(F313))*H313*E313</f>
        <v>0</v>
      </c>
      <c r="J313" s="2">
        <f>COS(RADIANS(F313))*H313*G313</f>
        <v>0</v>
      </c>
      <c r="K313" s="2">
        <f>TAN(ATAN(C313/100))*H313</f>
        <v>0</v>
      </c>
      <c r="L313" s="20">
        <f>I313+L312</f>
        <v>0</v>
      </c>
      <c r="M313" s="20">
        <f>J313+M312</f>
        <v>0</v>
      </c>
      <c r="N313" s="20">
        <f>N312+K313</f>
        <v>0</v>
      </c>
    </row>
    <row r="314" spans="1:14" ht="14.25">
      <c r="A314" s="9">
        <v>300</v>
      </c>
      <c r="B314" s="23"/>
      <c r="C314" s="23"/>
      <c r="D314" s="23"/>
      <c r="E314" s="2">
        <f>IF(AND(D314&gt;180,D314&lt;360),-1,1)</f>
        <v>1</v>
      </c>
      <c r="F314" s="2">
        <f>IF(D314&lt;=90,D314,IF(AND(D314&gt;90,D314&lt;=180),180-D314,IF(AND(D314&gt;180,D314&lt;=270),D314-180,360-D314)))</f>
        <v>0</v>
      </c>
      <c r="G314" s="2">
        <f>IF(AND(D314&gt;90,D314&lt;270),-1,1)</f>
        <v>1</v>
      </c>
      <c r="H314" s="2">
        <f>COS((ATAN(C314/100)))*B314</f>
        <v>0</v>
      </c>
      <c r="I314" s="2">
        <f>SIN(RADIANS(F314))*H314*E314</f>
        <v>0</v>
      </c>
      <c r="J314" s="2">
        <f>COS(RADIANS(F314))*H314*G314</f>
        <v>0</v>
      </c>
      <c r="K314" s="2">
        <f>TAN(ATAN(C314/100))*H314</f>
        <v>0</v>
      </c>
      <c r="L314" s="20">
        <f>I314+L313</f>
        <v>0</v>
      </c>
      <c r="M314" s="20">
        <f>J314+M313</f>
        <v>0</v>
      </c>
      <c r="N314" s="20">
        <f>N313+K314</f>
        <v>0</v>
      </c>
    </row>
    <row r="315" spans="1:14" ht="14.25">
      <c r="A315" s="9">
        <v>301</v>
      </c>
      <c r="B315" s="23"/>
      <c r="C315" s="23"/>
      <c r="D315" s="23"/>
      <c r="E315" s="2">
        <f>IF(AND(D315&gt;180,D315&lt;360),-1,1)</f>
        <v>1</v>
      </c>
      <c r="F315" s="2">
        <f>IF(D315&lt;=90,D315,IF(AND(D315&gt;90,D315&lt;=180),180-D315,IF(AND(D315&gt;180,D315&lt;=270),D315-180,360-D315)))</f>
        <v>0</v>
      </c>
      <c r="G315" s="2">
        <f>IF(AND(D315&gt;90,D315&lt;270),-1,1)</f>
        <v>1</v>
      </c>
      <c r="H315" s="2">
        <f>COS((ATAN(C315/100)))*B315</f>
        <v>0</v>
      </c>
      <c r="I315" s="2">
        <f>SIN(RADIANS(F315))*H315*E315</f>
        <v>0</v>
      </c>
      <c r="J315" s="2">
        <f>COS(RADIANS(F315))*H315*G315</f>
        <v>0</v>
      </c>
      <c r="K315" s="2">
        <f>TAN(ATAN(C315/100))*H315</f>
        <v>0</v>
      </c>
      <c r="L315" s="20">
        <f>I315+L314</f>
        <v>0</v>
      </c>
      <c r="M315" s="20">
        <f>J315+M314</f>
        <v>0</v>
      </c>
      <c r="N315" s="20">
        <f>N314+K315</f>
        <v>0</v>
      </c>
    </row>
    <row r="316" spans="1:14" ht="14.25">
      <c r="A316" s="9">
        <v>302</v>
      </c>
      <c r="B316" s="23"/>
      <c r="C316" s="23"/>
      <c r="D316" s="23"/>
      <c r="E316" s="2">
        <f>IF(AND(D316&gt;180,D316&lt;360),-1,1)</f>
        <v>1</v>
      </c>
      <c r="F316" s="2">
        <f>IF(D316&lt;=90,D316,IF(AND(D316&gt;90,D316&lt;=180),180-D316,IF(AND(D316&gt;180,D316&lt;=270),D316-180,360-D316)))</f>
        <v>0</v>
      </c>
      <c r="G316" s="2">
        <f>IF(AND(D316&gt;90,D316&lt;270),-1,1)</f>
        <v>1</v>
      </c>
      <c r="H316" s="2">
        <f>COS((ATAN(C316/100)))*B316</f>
        <v>0</v>
      </c>
      <c r="I316" s="2">
        <f>SIN(RADIANS(F316))*H316*E316</f>
        <v>0</v>
      </c>
      <c r="J316" s="2">
        <f>COS(RADIANS(F316))*H316*G316</f>
        <v>0</v>
      </c>
      <c r="K316" s="2">
        <f>TAN(ATAN(C316/100))*H316</f>
        <v>0</v>
      </c>
      <c r="L316" s="20">
        <f>I316+L315</f>
        <v>0</v>
      </c>
      <c r="M316" s="20">
        <f>J316+M315</f>
        <v>0</v>
      </c>
      <c r="N316" s="20">
        <f>N315+K316</f>
        <v>0</v>
      </c>
    </row>
    <row r="317" spans="1:14" ht="14.25">
      <c r="A317" s="9">
        <v>303</v>
      </c>
      <c r="B317" s="23"/>
      <c r="C317" s="23"/>
      <c r="D317" s="23"/>
      <c r="E317" s="2">
        <f>IF(AND(D317&gt;180,D317&lt;360),-1,1)</f>
        <v>1</v>
      </c>
      <c r="F317" s="2">
        <f>IF(D317&lt;=90,D317,IF(AND(D317&gt;90,D317&lt;=180),180-D317,IF(AND(D317&gt;180,D317&lt;=270),D317-180,360-D317)))</f>
        <v>0</v>
      </c>
      <c r="G317" s="2">
        <f>IF(AND(D317&gt;90,D317&lt;270),-1,1)</f>
        <v>1</v>
      </c>
      <c r="H317" s="2">
        <f>COS((ATAN(C317/100)))*B317</f>
        <v>0</v>
      </c>
      <c r="I317" s="2">
        <f>SIN(RADIANS(F317))*H317*E317</f>
        <v>0</v>
      </c>
      <c r="J317" s="2">
        <f>COS(RADIANS(F317))*H317*G317</f>
        <v>0</v>
      </c>
      <c r="K317" s="2">
        <f>TAN(ATAN(C317/100))*H317</f>
        <v>0</v>
      </c>
      <c r="L317" s="20">
        <f>I317+L316</f>
        <v>0</v>
      </c>
      <c r="M317" s="20">
        <f>J317+M316</f>
        <v>0</v>
      </c>
      <c r="N317" s="20">
        <f>N316+K317</f>
        <v>0</v>
      </c>
    </row>
    <row r="318" spans="1:14" ht="14.25">
      <c r="A318" s="9">
        <v>304</v>
      </c>
      <c r="B318" s="23"/>
      <c r="C318" s="23"/>
      <c r="D318" s="23"/>
      <c r="E318" s="2">
        <f>IF(AND(D318&gt;180,D318&lt;360),-1,1)</f>
        <v>1</v>
      </c>
      <c r="F318" s="2">
        <f>IF(D318&lt;=90,D318,IF(AND(D318&gt;90,D318&lt;=180),180-D318,IF(AND(D318&gt;180,D318&lt;=270),D318-180,360-D318)))</f>
        <v>0</v>
      </c>
      <c r="G318" s="2">
        <f>IF(AND(D318&gt;90,D318&lt;270),-1,1)</f>
        <v>1</v>
      </c>
      <c r="H318" s="2">
        <f>COS((ATAN(C318/100)))*B318</f>
        <v>0</v>
      </c>
      <c r="I318" s="2">
        <f>SIN(RADIANS(F318))*H318*E318</f>
        <v>0</v>
      </c>
      <c r="J318" s="2">
        <f>COS(RADIANS(F318))*H318*G318</f>
        <v>0</v>
      </c>
      <c r="K318" s="2">
        <f>TAN(ATAN(C318/100))*H318</f>
        <v>0</v>
      </c>
      <c r="L318" s="20">
        <f>I318+L317</f>
        <v>0</v>
      </c>
      <c r="M318" s="20">
        <f>J318+M317</f>
        <v>0</v>
      </c>
      <c r="N318" s="20">
        <f>N317+K318</f>
        <v>0</v>
      </c>
    </row>
    <row r="319" spans="1:14" ht="14.25">
      <c r="A319" s="9">
        <v>305</v>
      </c>
      <c r="B319" s="23"/>
      <c r="C319" s="23"/>
      <c r="D319" s="23"/>
      <c r="E319" s="2">
        <f>IF(AND(D319&gt;180,D319&lt;360),-1,1)</f>
        <v>1</v>
      </c>
      <c r="F319" s="2">
        <f>IF(D319&lt;=90,D319,IF(AND(D319&gt;90,D319&lt;=180),180-D319,IF(AND(D319&gt;180,D319&lt;=270),D319-180,360-D319)))</f>
        <v>0</v>
      </c>
      <c r="G319" s="2">
        <f>IF(AND(D319&gt;90,D319&lt;270),-1,1)</f>
        <v>1</v>
      </c>
      <c r="H319" s="2">
        <f>COS((ATAN(C319/100)))*B319</f>
        <v>0</v>
      </c>
      <c r="I319" s="2">
        <f>SIN(RADIANS(F319))*H319*E319</f>
        <v>0</v>
      </c>
      <c r="J319" s="2">
        <f>COS(RADIANS(F319))*H319*G319</f>
        <v>0</v>
      </c>
      <c r="K319" s="2">
        <f>TAN(ATAN(C319/100))*H319</f>
        <v>0</v>
      </c>
      <c r="L319" s="20">
        <f>I319+L318</f>
        <v>0</v>
      </c>
      <c r="M319" s="20">
        <f>J319+M318</f>
        <v>0</v>
      </c>
      <c r="N319" s="20">
        <f>N318+K319</f>
        <v>0</v>
      </c>
    </row>
    <row r="320" spans="1:14" ht="14.25">
      <c r="A320" s="9">
        <v>306</v>
      </c>
      <c r="B320" s="23"/>
      <c r="C320" s="23"/>
      <c r="D320" s="23"/>
      <c r="E320" s="2">
        <f>IF(AND(D320&gt;180,D320&lt;360),-1,1)</f>
        <v>1</v>
      </c>
      <c r="F320" s="2">
        <f>IF(D320&lt;=90,D320,IF(AND(D320&gt;90,D320&lt;=180),180-D320,IF(AND(D320&gt;180,D320&lt;=270),D320-180,360-D320)))</f>
        <v>0</v>
      </c>
      <c r="G320" s="2">
        <f>IF(AND(D320&gt;90,D320&lt;270),-1,1)</f>
        <v>1</v>
      </c>
      <c r="H320" s="2">
        <f>COS((ATAN(C320/100)))*B320</f>
        <v>0</v>
      </c>
      <c r="I320" s="2">
        <f>SIN(RADIANS(F320))*H320*E320</f>
        <v>0</v>
      </c>
      <c r="J320" s="2">
        <f>COS(RADIANS(F320))*H320*G320</f>
        <v>0</v>
      </c>
      <c r="K320" s="2">
        <f>TAN(ATAN(C320/100))*H320</f>
        <v>0</v>
      </c>
      <c r="L320" s="20">
        <f>I320+L319</f>
        <v>0</v>
      </c>
      <c r="M320" s="20">
        <f>J320+M319</f>
        <v>0</v>
      </c>
      <c r="N320" s="20">
        <f>N319+K320</f>
        <v>0</v>
      </c>
    </row>
    <row r="321" spans="1:14" ht="14.25">
      <c r="A321" s="9">
        <v>307</v>
      </c>
      <c r="B321" s="23"/>
      <c r="C321" s="23"/>
      <c r="D321" s="23"/>
      <c r="E321" s="2">
        <f>IF(AND(D321&gt;180,D321&lt;360),-1,1)</f>
        <v>1</v>
      </c>
      <c r="F321" s="2">
        <f>IF(D321&lt;=90,D321,IF(AND(D321&gt;90,D321&lt;=180),180-D321,IF(AND(D321&gt;180,D321&lt;=270),D321-180,360-D321)))</f>
        <v>0</v>
      </c>
      <c r="G321" s="2">
        <f>IF(AND(D321&gt;90,D321&lt;270),-1,1)</f>
        <v>1</v>
      </c>
      <c r="H321" s="2">
        <f>COS((ATAN(C321/100)))*B321</f>
        <v>0</v>
      </c>
      <c r="I321" s="2">
        <f>SIN(RADIANS(F321))*H321*E321</f>
        <v>0</v>
      </c>
      <c r="J321" s="2">
        <f>COS(RADIANS(F321))*H321*G321</f>
        <v>0</v>
      </c>
      <c r="K321" s="2">
        <f>TAN(ATAN(C321/100))*H321</f>
        <v>0</v>
      </c>
      <c r="L321" s="20">
        <f>I321+L320</f>
        <v>0</v>
      </c>
      <c r="M321" s="20">
        <f>J321+M320</f>
        <v>0</v>
      </c>
      <c r="N321" s="20">
        <f>N320+K321</f>
        <v>0</v>
      </c>
    </row>
    <row r="322" spans="1:14" ht="14.25">
      <c r="A322" s="9">
        <v>308</v>
      </c>
      <c r="B322" s="23"/>
      <c r="C322" s="23"/>
      <c r="D322" s="23"/>
      <c r="E322" s="2">
        <f>IF(AND(D322&gt;180,D322&lt;360),-1,1)</f>
        <v>1</v>
      </c>
      <c r="F322" s="2">
        <f>IF(D322&lt;=90,D322,IF(AND(D322&gt;90,D322&lt;=180),180-D322,IF(AND(D322&gt;180,D322&lt;=270),D322-180,360-D322)))</f>
        <v>0</v>
      </c>
      <c r="G322" s="2">
        <f>IF(AND(D322&gt;90,D322&lt;270),-1,1)</f>
        <v>1</v>
      </c>
      <c r="H322" s="2">
        <f>COS((ATAN(C322/100)))*B322</f>
        <v>0</v>
      </c>
      <c r="I322" s="2">
        <f>SIN(RADIANS(F322))*H322*E322</f>
        <v>0</v>
      </c>
      <c r="J322" s="2">
        <f>COS(RADIANS(F322))*H322*G322</f>
        <v>0</v>
      </c>
      <c r="K322" s="2">
        <f>TAN(ATAN(C322/100))*H322</f>
        <v>0</v>
      </c>
      <c r="L322" s="20">
        <f>I322+L321</f>
        <v>0</v>
      </c>
      <c r="M322" s="20">
        <f>J322+M321</f>
        <v>0</v>
      </c>
      <c r="N322" s="20">
        <f>N321+K322</f>
        <v>0</v>
      </c>
    </row>
    <row r="323" spans="1:14" ht="14.25">
      <c r="A323" s="9">
        <v>309</v>
      </c>
      <c r="B323" s="23"/>
      <c r="C323" s="23"/>
      <c r="D323" s="23"/>
      <c r="E323" s="2">
        <f>IF(AND(D323&gt;180,D323&lt;360),-1,1)</f>
        <v>1</v>
      </c>
      <c r="F323" s="2">
        <f>IF(D323&lt;=90,D323,IF(AND(D323&gt;90,D323&lt;=180),180-D323,IF(AND(D323&gt;180,D323&lt;=270),D323-180,360-D323)))</f>
        <v>0</v>
      </c>
      <c r="G323" s="2">
        <f>IF(AND(D323&gt;90,D323&lt;270),-1,1)</f>
        <v>1</v>
      </c>
      <c r="H323" s="2">
        <f>COS((ATAN(C323/100)))*B323</f>
        <v>0</v>
      </c>
      <c r="I323" s="2">
        <f>SIN(RADIANS(F323))*H323*E323</f>
        <v>0</v>
      </c>
      <c r="J323" s="2">
        <f>COS(RADIANS(F323))*H323*G323</f>
        <v>0</v>
      </c>
      <c r="K323" s="2">
        <f>TAN(ATAN(C323/100))*H323</f>
        <v>0</v>
      </c>
      <c r="L323" s="20">
        <f>I323+L322</f>
        <v>0</v>
      </c>
      <c r="M323" s="20">
        <f>J323+M322</f>
        <v>0</v>
      </c>
      <c r="N323" s="20">
        <f>N322+K323</f>
        <v>0</v>
      </c>
    </row>
    <row r="324" spans="1:14" ht="14.25">
      <c r="A324" s="9">
        <v>310</v>
      </c>
      <c r="B324" s="23"/>
      <c r="C324" s="23"/>
      <c r="D324" s="23"/>
      <c r="E324" s="2">
        <f>IF(AND(D324&gt;180,D324&lt;360),-1,1)</f>
        <v>1</v>
      </c>
      <c r="F324" s="2">
        <f>IF(D324&lt;=90,D324,IF(AND(D324&gt;90,D324&lt;=180),180-D324,IF(AND(D324&gt;180,D324&lt;=270),D324-180,360-D324)))</f>
        <v>0</v>
      </c>
      <c r="G324" s="2">
        <f>IF(AND(D324&gt;90,D324&lt;270),-1,1)</f>
        <v>1</v>
      </c>
      <c r="H324" s="2">
        <f>COS((ATAN(C324/100)))*B324</f>
        <v>0</v>
      </c>
      <c r="I324" s="2">
        <f>SIN(RADIANS(F324))*H324*E324</f>
        <v>0</v>
      </c>
      <c r="J324" s="2">
        <f>COS(RADIANS(F324))*H324*G324</f>
        <v>0</v>
      </c>
      <c r="K324" s="2">
        <f>TAN(ATAN(C324/100))*H324</f>
        <v>0</v>
      </c>
      <c r="L324" s="20">
        <f>I324+L323</f>
        <v>0</v>
      </c>
      <c r="M324" s="20">
        <f>J324+M323</f>
        <v>0</v>
      </c>
      <c r="N324" s="20">
        <f>N323+K324</f>
        <v>0</v>
      </c>
    </row>
    <row r="325" spans="1:14" ht="14.25">
      <c r="A325" s="9">
        <v>311</v>
      </c>
      <c r="B325" s="23"/>
      <c r="C325" s="23"/>
      <c r="D325" s="23"/>
      <c r="E325" s="2">
        <f>IF(AND(D325&gt;180,D325&lt;360),-1,1)</f>
        <v>1</v>
      </c>
      <c r="F325" s="2">
        <f>IF(D325&lt;=90,D325,IF(AND(D325&gt;90,D325&lt;=180),180-D325,IF(AND(D325&gt;180,D325&lt;=270),D325-180,360-D325)))</f>
        <v>0</v>
      </c>
      <c r="G325" s="2">
        <f>IF(AND(D325&gt;90,D325&lt;270),-1,1)</f>
        <v>1</v>
      </c>
      <c r="H325" s="2">
        <f>COS((ATAN(C325/100)))*B325</f>
        <v>0</v>
      </c>
      <c r="I325" s="2">
        <f>SIN(RADIANS(F325))*H325*E325</f>
        <v>0</v>
      </c>
      <c r="J325" s="2">
        <f>COS(RADIANS(F325))*H325*G325</f>
        <v>0</v>
      </c>
      <c r="K325" s="2">
        <f>TAN(ATAN(C325/100))*H325</f>
        <v>0</v>
      </c>
      <c r="L325" s="20">
        <f>I325+L324</f>
        <v>0</v>
      </c>
      <c r="M325" s="20">
        <f>J325+M324</f>
        <v>0</v>
      </c>
      <c r="N325" s="20">
        <f>N324+K325</f>
        <v>0</v>
      </c>
    </row>
    <row r="326" spans="1:14" ht="14.25">
      <c r="A326" s="9">
        <v>312</v>
      </c>
      <c r="B326" s="23"/>
      <c r="C326" s="23"/>
      <c r="D326" s="23"/>
      <c r="E326" s="2">
        <f>IF(AND(D326&gt;180,D326&lt;360),-1,1)</f>
        <v>1</v>
      </c>
      <c r="F326" s="2">
        <f>IF(D326&lt;=90,D326,IF(AND(D326&gt;90,D326&lt;=180),180-D326,IF(AND(D326&gt;180,D326&lt;=270),D326-180,360-D326)))</f>
        <v>0</v>
      </c>
      <c r="G326" s="2">
        <f>IF(AND(D326&gt;90,D326&lt;270),-1,1)</f>
        <v>1</v>
      </c>
      <c r="H326" s="2">
        <f>COS((ATAN(C326/100)))*B326</f>
        <v>0</v>
      </c>
      <c r="I326" s="2">
        <f>SIN(RADIANS(F326))*H326*E326</f>
        <v>0</v>
      </c>
      <c r="J326" s="2">
        <f>COS(RADIANS(F326))*H326*G326</f>
        <v>0</v>
      </c>
      <c r="K326" s="2">
        <f>TAN(ATAN(C326/100))*H326</f>
        <v>0</v>
      </c>
      <c r="L326" s="20">
        <f>I326+L325</f>
        <v>0</v>
      </c>
      <c r="M326" s="20">
        <f>J326+M325</f>
        <v>0</v>
      </c>
      <c r="N326" s="20">
        <f>N325+K326</f>
        <v>0</v>
      </c>
    </row>
    <row r="327" spans="1:14" ht="14.25">
      <c r="A327" s="9">
        <v>313</v>
      </c>
      <c r="B327" s="23"/>
      <c r="C327" s="23"/>
      <c r="D327" s="23"/>
      <c r="E327" s="2">
        <f>IF(AND(D327&gt;180,D327&lt;360),-1,1)</f>
        <v>1</v>
      </c>
      <c r="F327" s="2">
        <f>IF(D327&lt;=90,D327,IF(AND(D327&gt;90,D327&lt;=180),180-D327,IF(AND(D327&gt;180,D327&lt;=270),D327-180,360-D327)))</f>
        <v>0</v>
      </c>
      <c r="G327" s="2">
        <f>IF(AND(D327&gt;90,D327&lt;270),-1,1)</f>
        <v>1</v>
      </c>
      <c r="H327" s="2">
        <f>COS((ATAN(C327/100)))*B327</f>
        <v>0</v>
      </c>
      <c r="I327" s="2">
        <f>SIN(RADIANS(F327))*H327*E327</f>
        <v>0</v>
      </c>
      <c r="J327" s="2">
        <f>COS(RADIANS(F327))*H327*G327</f>
        <v>0</v>
      </c>
      <c r="K327" s="2">
        <f>TAN(ATAN(C327/100))*H327</f>
        <v>0</v>
      </c>
      <c r="L327" s="20">
        <f>I327+L326</f>
        <v>0</v>
      </c>
      <c r="M327" s="20">
        <f>J327+M326</f>
        <v>0</v>
      </c>
      <c r="N327" s="20">
        <f>N326+K327</f>
        <v>0</v>
      </c>
    </row>
    <row r="328" spans="1:14" ht="14.25">
      <c r="A328" s="9">
        <v>314</v>
      </c>
      <c r="B328" s="23"/>
      <c r="C328" s="23"/>
      <c r="D328" s="23"/>
      <c r="E328" s="2">
        <f>IF(AND(D328&gt;180,D328&lt;360),-1,1)</f>
        <v>1</v>
      </c>
      <c r="F328" s="2">
        <f>IF(D328&lt;=90,D328,IF(AND(D328&gt;90,D328&lt;=180),180-D328,IF(AND(D328&gt;180,D328&lt;=270),D328-180,360-D328)))</f>
        <v>0</v>
      </c>
      <c r="G328" s="2">
        <f>IF(AND(D328&gt;90,D328&lt;270),-1,1)</f>
        <v>1</v>
      </c>
      <c r="H328" s="2">
        <f>COS((ATAN(C328/100)))*B328</f>
        <v>0</v>
      </c>
      <c r="I328" s="2">
        <f>SIN(RADIANS(F328))*H328*E328</f>
        <v>0</v>
      </c>
      <c r="J328" s="2">
        <f>COS(RADIANS(F328))*H328*G328</f>
        <v>0</v>
      </c>
      <c r="K328" s="2">
        <f>TAN(ATAN(C328/100))*H328</f>
        <v>0</v>
      </c>
      <c r="L328" s="20">
        <f>I328+L327</f>
        <v>0</v>
      </c>
      <c r="M328" s="20">
        <f>J328+M327</f>
        <v>0</v>
      </c>
      <c r="N328" s="20">
        <f>N327+K328</f>
        <v>0</v>
      </c>
    </row>
    <row r="329" spans="1:14" ht="14.25">
      <c r="A329" s="9">
        <v>315</v>
      </c>
      <c r="B329" s="23"/>
      <c r="C329" s="23"/>
      <c r="D329" s="23"/>
      <c r="E329" s="2">
        <f>IF(AND(D329&gt;180,D329&lt;360),-1,1)</f>
        <v>1</v>
      </c>
      <c r="F329" s="2">
        <f>IF(D329&lt;=90,D329,IF(AND(D329&gt;90,D329&lt;=180),180-D329,IF(AND(D329&gt;180,D329&lt;=270),D329-180,360-D329)))</f>
        <v>0</v>
      </c>
      <c r="G329" s="2">
        <f>IF(AND(D329&gt;90,D329&lt;270),-1,1)</f>
        <v>1</v>
      </c>
      <c r="H329" s="2">
        <f>COS((ATAN(C329/100)))*B329</f>
        <v>0</v>
      </c>
      <c r="I329" s="2">
        <f>SIN(RADIANS(F329))*H329*E329</f>
        <v>0</v>
      </c>
      <c r="J329" s="2">
        <f>COS(RADIANS(F329))*H329*G329</f>
        <v>0</v>
      </c>
      <c r="K329" s="2">
        <f>TAN(ATAN(C329/100))*H329</f>
        <v>0</v>
      </c>
      <c r="L329" s="20">
        <f>I329+L328</f>
        <v>0</v>
      </c>
      <c r="M329" s="20">
        <f>J329+M328</f>
        <v>0</v>
      </c>
      <c r="N329" s="20">
        <f>N328+K329</f>
        <v>0</v>
      </c>
    </row>
    <row r="330" spans="1:14" ht="14.25">
      <c r="A330" s="9">
        <v>316</v>
      </c>
      <c r="B330" s="23"/>
      <c r="C330" s="23"/>
      <c r="D330" s="23"/>
      <c r="E330" s="2">
        <f>IF(AND(D330&gt;180,D330&lt;360),-1,1)</f>
        <v>1</v>
      </c>
      <c r="F330" s="2">
        <f>IF(D330&lt;=90,D330,IF(AND(D330&gt;90,D330&lt;=180),180-D330,IF(AND(D330&gt;180,D330&lt;=270),D330-180,360-D330)))</f>
        <v>0</v>
      </c>
      <c r="G330" s="2">
        <f>IF(AND(D330&gt;90,D330&lt;270),-1,1)</f>
        <v>1</v>
      </c>
      <c r="H330" s="2">
        <f>COS((ATAN(C330/100)))*B330</f>
        <v>0</v>
      </c>
      <c r="I330" s="2">
        <f>SIN(RADIANS(F330))*H330*E330</f>
        <v>0</v>
      </c>
      <c r="J330" s="2">
        <f>COS(RADIANS(F330))*H330*G330</f>
        <v>0</v>
      </c>
      <c r="K330" s="2">
        <f>TAN(ATAN(C330/100))*H330</f>
        <v>0</v>
      </c>
      <c r="L330" s="20">
        <f>I330+L329</f>
        <v>0</v>
      </c>
      <c r="M330" s="20">
        <f>J330+M329</f>
        <v>0</v>
      </c>
      <c r="N330" s="20">
        <f>N329+K330</f>
        <v>0</v>
      </c>
    </row>
    <row r="331" spans="1:14" ht="14.25">
      <c r="A331" s="9">
        <v>317</v>
      </c>
      <c r="B331" s="23"/>
      <c r="C331" s="23"/>
      <c r="D331" s="23"/>
      <c r="E331" s="2">
        <f>IF(AND(D331&gt;180,D331&lt;360),-1,1)</f>
        <v>1</v>
      </c>
      <c r="F331" s="2">
        <f>IF(D331&lt;=90,D331,IF(AND(D331&gt;90,D331&lt;=180),180-D331,IF(AND(D331&gt;180,D331&lt;=270),D331-180,360-D331)))</f>
        <v>0</v>
      </c>
      <c r="G331" s="2">
        <f>IF(AND(D331&gt;90,D331&lt;270),-1,1)</f>
        <v>1</v>
      </c>
      <c r="H331" s="2">
        <f>COS((ATAN(C331/100)))*B331</f>
        <v>0</v>
      </c>
      <c r="I331" s="2">
        <f>SIN(RADIANS(F331))*H331*E331</f>
        <v>0</v>
      </c>
      <c r="J331" s="2">
        <f>COS(RADIANS(F331))*H331*G331</f>
        <v>0</v>
      </c>
      <c r="K331" s="2">
        <f>TAN(ATAN(C331/100))*H331</f>
        <v>0</v>
      </c>
      <c r="L331" s="20">
        <f>I331+L330</f>
        <v>0</v>
      </c>
      <c r="M331" s="20">
        <f>J331+M330</f>
        <v>0</v>
      </c>
      <c r="N331" s="20">
        <f>N330+K331</f>
        <v>0</v>
      </c>
    </row>
    <row r="332" spans="1:14" ht="14.25">
      <c r="A332" s="9">
        <v>318</v>
      </c>
      <c r="B332" s="23"/>
      <c r="C332" s="23"/>
      <c r="D332" s="23"/>
      <c r="E332" s="2">
        <f>IF(AND(D332&gt;180,D332&lt;360),-1,1)</f>
        <v>1</v>
      </c>
      <c r="F332" s="2">
        <f>IF(D332&lt;=90,D332,IF(AND(D332&gt;90,D332&lt;=180),180-D332,IF(AND(D332&gt;180,D332&lt;=270),D332-180,360-D332)))</f>
        <v>0</v>
      </c>
      <c r="G332" s="2">
        <f>IF(AND(D332&gt;90,D332&lt;270),-1,1)</f>
        <v>1</v>
      </c>
      <c r="H332" s="2">
        <f>COS((ATAN(C332/100)))*B332</f>
        <v>0</v>
      </c>
      <c r="I332" s="2">
        <f>SIN(RADIANS(F332))*H332*E332</f>
        <v>0</v>
      </c>
      <c r="J332" s="2">
        <f>COS(RADIANS(F332))*H332*G332</f>
        <v>0</v>
      </c>
      <c r="K332" s="2">
        <f>TAN(ATAN(C332/100))*H332</f>
        <v>0</v>
      </c>
      <c r="L332" s="20">
        <f>I332+L331</f>
        <v>0</v>
      </c>
      <c r="M332" s="20">
        <f>J332+M331</f>
        <v>0</v>
      </c>
      <c r="N332" s="20">
        <f>N331+K332</f>
        <v>0</v>
      </c>
    </row>
    <row r="333" spans="1:14" ht="14.25">
      <c r="A333" s="9">
        <v>319</v>
      </c>
      <c r="B333" s="23"/>
      <c r="C333" s="23"/>
      <c r="D333" s="23"/>
      <c r="E333" s="2">
        <f>IF(AND(D333&gt;180,D333&lt;360),-1,1)</f>
        <v>1</v>
      </c>
      <c r="F333" s="2">
        <f>IF(D333&lt;=90,D333,IF(AND(D333&gt;90,D333&lt;=180),180-D333,IF(AND(D333&gt;180,D333&lt;=270),D333-180,360-D333)))</f>
        <v>0</v>
      </c>
      <c r="G333" s="2">
        <f>IF(AND(D333&gt;90,D333&lt;270),-1,1)</f>
        <v>1</v>
      </c>
      <c r="H333" s="2">
        <f>COS((ATAN(C333/100)))*B333</f>
        <v>0</v>
      </c>
      <c r="I333" s="2">
        <f>SIN(RADIANS(F333))*H333*E333</f>
        <v>0</v>
      </c>
      <c r="J333" s="2">
        <f>COS(RADIANS(F333))*H333*G333</f>
        <v>0</v>
      </c>
      <c r="K333" s="2">
        <f>TAN(ATAN(C333/100))*H333</f>
        <v>0</v>
      </c>
      <c r="L333" s="20">
        <f>I333+L332</f>
        <v>0</v>
      </c>
      <c r="M333" s="20">
        <f>J333+M332</f>
        <v>0</v>
      </c>
      <c r="N333" s="20">
        <f>N332+K333</f>
        <v>0</v>
      </c>
    </row>
    <row r="334" spans="1:14" ht="14.25">
      <c r="A334" s="9">
        <v>320</v>
      </c>
      <c r="B334" s="23"/>
      <c r="C334" s="23"/>
      <c r="D334" s="23"/>
      <c r="E334" s="2">
        <f>IF(AND(D334&gt;180,D334&lt;360),-1,1)</f>
        <v>1</v>
      </c>
      <c r="F334" s="2">
        <f>IF(D334&lt;=90,D334,IF(AND(D334&gt;90,D334&lt;=180),180-D334,IF(AND(D334&gt;180,D334&lt;=270),D334-180,360-D334)))</f>
        <v>0</v>
      </c>
      <c r="G334" s="2">
        <f>IF(AND(D334&gt;90,D334&lt;270),-1,1)</f>
        <v>1</v>
      </c>
      <c r="H334" s="2">
        <f>COS((ATAN(C334/100)))*B334</f>
        <v>0</v>
      </c>
      <c r="I334" s="2">
        <f>SIN(RADIANS(F334))*H334*E334</f>
        <v>0</v>
      </c>
      <c r="J334" s="2">
        <f>COS(RADIANS(F334))*H334*G334</f>
        <v>0</v>
      </c>
      <c r="K334" s="2">
        <f>TAN(ATAN(C334/100))*H334</f>
        <v>0</v>
      </c>
      <c r="L334" s="20">
        <f>I334+L333</f>
        <v>0</v>
      </c>
      <c r="M334" s="20">
        <f>J334+M333</f>
        <v>0</v>
      </c>
      <c r="N334" s="20">
        <f>N333+K334</f>
        <v>0</v>
      </c>
    </row>
    <row r="335" spans="1:14" ht="14.25">
      <c r="A335" s="9">
        <v>321</v>
      </c>
      <c r="B335" s="23"/>
      <c r="C335" s="23"/>
      <c r="D335" s="23"/>
      <c r="E335" s="2">
        <f>IF(AND(D335&gt;180,D335&lt;360),-1,1)</f>
        <v>1</v>
      </c>
      <c r="F335" s="2">
        <f>IF(D335&lt;=90,D335,IF(AND(D335&gt;90,D335&lt;=180),180-D335,IF(AND(D335&gt;180,D335&lt;=270),D335-180,360-D335)))</f>
        <v>0</v>
      </c>
      <c r="G335" s="2">
        <f>IF(AND(D335&gt;90,D335&lt;270),-1,1)</f>
        <v>1</v>
      </c>
      <c r="H335" s="2">
        <f>COS((ATAN(C335/100)))*B335</f>
        <v>0</v>
      </c>
      <c r="I335" s="2">
        <f>SIN(RADIANS(F335))*H335*E335</f>
        <v>0</v>
      </c>
      <c r="J335" s="2">
        <f>COS(RADIANS(F335))*H335*G335</f>
        <v>0</v>
      </c>
      <c r="K335" s="2">
        <f>TAN(ATAN(C335/100))*H335</f>
        <v>0</v>
      </c>
      <c r="L335" s="20">
        <f>I335+L334</f>
        <v>0</v>
      </c>
      <c r="M335" s="20">
        <f>J335+M334</f>
        <v>0</v>
      </c>
      <c r="N335" s="20">
        <f>N334+K335</f>
        <v>0</v>
      </c>
    </row>
    <row r="336" spans="1:14" ht="14.25">
      <c r="A336" s="9">
        <v>322</v>
      </c>
      <c r="B336" s="23"/>
      <c r="C336" s="23"/>
      <c r="D336" s="23"/>
      <c r="E336" s="2">
        <f>IF(AND(D336&gt;180,D336&lt;360),-1,1)</f>
        <v>1</v>
      </c>
      <c r="F336" s="2">
        <f>IF(D336&lt;=90,D336,IF(AND(D336&gt;90,D336&lt;=180),180-D336,IF(AND(D336&gt;180,D336&lt;=270),D336-180,360-D336)))</f>
        <v>0</v>
      </c>
      <c r="G336" s="2">
        <f>IF(AND(D336&gt;90,D336&lt;270),-1,1)</f>
        <v>1</v>
      </c>
      <c r="H336" s="2">
        <f>COS((ATAN(C336/100)))*B336</f>
        <v>0</v>
      </c>
      <c r="I336" s="2">
        <f>SIN(RADIANS(F336))*H336*E336</f>
        <v>0</v>
      </c>
      <c r="J336" s="2">
        <f>COS(RADIANS(F336))*H336*G336</f>
        <v>0</v>
      </c>
      <c r="K336" s="2">
        <f>TAN(ATAN(C336/100))*H336</f>
        <v>0</v>
      </c>
      <c r="L336" s="20">
        <f>I336+L335</f>
        <v>0</v>
      </c>
      <c r="M336" s="20">
        <f>J336+M335</f>
        <v>0</v>
      </c>
      <c r="N336" s="20">
        <f>N335+K336</f>
        <v>0</v>
      </c>
    </row>
    <row r="337" spans="1:14" ht="14.25">
      <c r="A337" s="9">
        <v>323</v>
      </c>
      <c r="B337" s="23"/>
      <c r="C337" s="23"/>
      <c r="D337" s="23"/>
      <c r="E337" s="2">
        <f>IF(AND(D337&gt;180,D337&lt;360),-1,1)</f>
        <v>1</v>
      </c>
      <c r="F337" s="2">
        <f>IF(D337&lt;=90,D337,IF(AND(D337&gt;90,D337&lt;=180),180-D337,IF(AND(D337&gt;180,D337&lt;=270),D337-180,360-D337)))</f>
        <v>0</v>
      </c>
      <c r="G337" s="2">
        <f>IF(AND(D337&gt;90,D337&lt;270),-1,1)</f>
        <v>1</v>
      </c>
      <c r="H337" s="2">
        <f>COS((ATAN(C337/100)))*B337</f>
        <v>0</v>
      </c>
      <c r="I337" s="2">
        <f>SIN(RADIANS(F337))*H337*E337</f>
        <v>0</v>
      </c>
      <c r="J337" s="2">
        <f>COS(RADIANS(F337))*H337*G337</f>
        <v>0</v>
      </c>
      <c r="K337" s="2">
        <f>TAN(ATAN(C337/100))*H337</f>
        <v>0</v>
      </c>
      <c r="L337" s="20">
        <f>I337+L336</f>
        <v>0</v>
      </c>
      <c r="M337" s="20">
        <f>J337+M336</f>
        <v>0</v>
      </c>
      <c r="N337" s="20">
        <f>N336+K337</f>
        <v>0</v>
      </c>
    </row>
    <row r="338" spans="1:14" ht="14.25">
      <c r="A338" s="9">
        <v>324</v>
      </c>
      <c r="B338" s="23"/>
      <c r="C338" s="23"/>
      <c r="D338" s="23"/>
      <c r="E338" s="2">
        <f>IF(AND(D338&gt;180,D338&lt;360),-1,1)</f>
        <v>1</v>
      </c>
      <c r="F338" s="2">
        <f>IF(D338&lt;=90,D338,IF(AND(D338&gt;90,D338&lt;=180),180-D338,IF(AND(D338&gt;180,D338&lt;=270),D338-180,360-D338)))</f>
        <v>0</v>
      </c>
      <c r="G338" s="2">
        <f>IF(AND(D338&gt;90,D338&lt;270),-1,1)</f>
        <v>1</v>
      </c>
      <c r="H338" s="2">
        <f>COS((ATAN(C338/100)))*B338</f>
        <v>0</v>
      </c>
      <c r="I338" s="2">
        <f>SIN(RADIANS(F338))*H338*E338</f>
        <v>0</v>
      </c>
      <c r="J338" s="2">
        <f>COS(RADIANS(F338))*H338*G338</f>
        <v>0</v>
      </c>
      <c r="K338" s="2">
        <f>TAN(ATAN(C338/100))*H338</f>
        <v>0</v>
      </c>
      <c r="L338" s="20">
        <f>I338+L337</f>
        <v>0</v>
      </c>
      <c r="M338" s="20">
        <f>J338+M337</f>
        <v>0</v>
      </c>
      <c r="N338" s="20">
        <f>N337+K338</f>
        <v>0</v>
      </c>
    </row>
    <row r="339" spans="1:14" ht="14.25">
      <c r="A339" s="9">
        <v>325</v>
      </c>
      <c r="B339" s="23"/>
      <c r="C339" s="23"/>
      <c r="D339" s="23"/>
      <c r="E339" s="2">
        <f>IF(AND(D339&gt;180,D339&lt;360),-1,1)</f>
        <v>1</v>
      </c>
      <c r="F339" s="2">
        <f>IF(D339&lt;=90,D339,IF(AND(D339&gt;90,D339&lt;=180),180-D339,IF(AND(D339&gt;180,D339&lt;=270),D339-180,360-D339)))</f>
        <v>0</v>
      </c>
      <c r="G339" s="2">
        <f>IF(AND(D339&gt;90,D339&lt;270),-1,1)</f>
        <v>1</v>
      </c>
      <c r="H339" s="2">
        <f>COS((ATAN(C339/100)))*B339</f>
        <v>0</v>
      </c>
      <c r="I339" s="2">
        <f>SIN(RADIANS(F339))*H339*E339</f>
        <v>0</v>
      </c>
      <c r="J339" s="2">
        <f>COS(RADIANS(F339))*H339*G339</f>
        <v>0</v>
      </c>
      <c r="K339" s="2">
        <f>TAN(ATAN(C339/100))*H339</f>
        <v>0</v>
      </c>
      <c r="L339" s="20">
        <f>I339+L338</f>
        <v>0</v>
      </c>
      <c r="M339" s="20">
        <f>J339+M338</f>
        <v>0</v>
      </c>
      <c r="N339" s="20">
        <f>N338+K339</f>
        <v>0</v>
      </c>
    </row>
    <row r="340" spans="1:14" ht="14.25">
      <c r="A340" s="9">
        <v>326</v>
      </c>
      <c r="B340" s="23"/>
      <c r="C340" s="23"/>
      <c r="D340" s="23"/>
      <c r="E340" s="2">
        <f>IF(AND(D340&gt;180,D340&lt;360),-1,1)</f>
        <v>1</v>
      </c>
      <c r="F340" s="2">
        <f>IF(D340&lt;=90,D340,IF(AND(D340&gt;90,D340&lt;=180),180-D340,IF(AND(D340&gt;180,D340&lt;=270),D340-180,360-D340)))</f>
        <v>0</v>
      </c>
      <c r="G340" s="2">
        <f>IF(AND(D340&gt;90,D340&lt;270),-1,1)</f>
        <v>1</v>
      </c>
      <c r="H340" s="2">
        <f>COS((ATAN(C340/100)))*B340</f>
        <v>0</v>
      </c>
      <c r="I340" s="2">
        <f>SIN(RADIANS(F340))*H340*E340</f>
        <v>0</v>
      </c>
      <c r="J340" s="2">
        <f>COS(RADIANS(F340))*H340*G340</f>
        <v>0</v>
      </c>
      <c r="K340" s="2">
        <f>TAN(ATAN(C340/100))*H340</f>
        <v>0</v>
      </c>
      <c r="L340" s="20">
        <f>I340+L339</f>
        <v>0</v>
      </c>
      <c r="M340" s="20">
        <f>J340+M339</f>
        <v>0</v>
      </c>
      <c r="N340" s="20">
        <f>N339+K340</f>
        <v>0</v>
      </c>
    </row>
    <row r="341" spans="1:14" ht="14.25">
      <c r="A341" s="9">
        <v>327</v>
      </c>
      <c r="B341" s="23"/>
      <c r="C341" s="23"/>
      <c r="D341" s="23"/>
      <c r="E341" s="2">
        <f>IF(AND(D341&gt;180,D341&lt;360),-1,1)</f>
        <v>1</v>
      </c>
      <c r="F341" s="2">
        <f>IF(D341&lt;=90,D341,IF(AND(D341&gt;90,D341&lt;=180),180-D341,IF(AND(D341&gt;180,D341&lt;=270),D341-180,360-D341)))</f>
        <v>0</v>
      </c>
      <c r="G341" s="2">
        <f>IF(AND(D341&gt;90,D341&lt;270),-1,1)</f>
        <v>1</v>
      </c>
      <c r="H341" s="2">
        <f>COS((ATAN(C341/100)))*B341</f>
        <v>0</v>
      </c>
      <c r="I341" s="2">
        <f>SIN(RADIANS(F341))*H341*E341</f>
        <v>0</v>
      </c>
      <c r="J341" s="2">
        <f>COS(RADIANS(F341))*H341*G341</f>
        <v>0</v>
      </c>
      <c r="K341" s="2">
        <f>TAN(ATAN(C341/100))*H341</f>
        <v>0</v>
      </c>
      <c r="L341" s="20">
        <f>I341+L340</f>
        <v>0</v>
      </c>
      <c r="M341" s="20">
        <f>J341+M340</f>
        <v>0</v>
      </c>
      <c r="N341" s="20">
        <f>N340+K341</f>
        <v>0</v>
      </c>
    </row>
    <row r="342" spans="1:14" ht="14.25">
      <c r="A342" s="9">
        <v>328</v>
      </c>
      <c r="B342" s="23"/>
      <c r="C342" s="23"/>
      <c r="D342" s="23"/>
      <c r="E342" s="2">
        <f>IF(AND(D342&gt;180,D342&lt;360),-1,1)</f>
        <v>1</v>
      </c>
      <c r="F342" s="2">
        <f>IF(D342&lt;=90,D342,IF(AND(D342&gt;90,D342&lt;=180),180-D342,IF(AND(D342&gt;180,D342&lt;=270),D342-180,360-D342)))</f>
        <v>0</v>
      </c>
      <c r="G342" s="2">
        <f>IF(AND(D342&gt;90,D342&lt;270),-1,1)</f>
        <v>1</v>
      </c>
      <c r="H342" s="2">
        <f>COS((ATAN(C342/100)))*B342</f>
        <v>0</v>
      </c>
      <c r="I342" s="2">
        <f>SIN(RADIANS(F342))*H342*E342</f>
        <v>0</v>
      </c>
      <c r="J342" s="2">
        <f>COS(RADIANS(F342))*H342*G342</f>
        <v>0</v>
      </c>
      <c r="K342" s="2">
        <f>TAN(ATAN(C342/100))*H342</f>
        <v>0</v>
      </c>
      <c r="L342" s="20">
        <f>I342+L341</f>
        <v>0</v>
      </c>
      <c r="M342" s="20">
        <f>J342+M341</f>
        <v>0</v>
      </c>
      <c r="N342" s="20">
        <f>N341+K342</f>
        <v>0</v>
      </c>
    </row>
    <row r="343" spans="1:14" ht="14.25">
      <c r="A343" s="9">
        <v>329</v>
      </c>
      <c r="B343" s="23"/>
      <c r="C343" s="23"/>
      <c r="D343" s="23"/>
      <c r="E343" s="2">
        <f>IF(AND(D343&gt;180,D343&lt;360),-1,1)</f>
        <v>1</v>
      </c>
      <c r="F343" s="2">
        <f>IF(D343&lt;=90,D343,IF(AND(D343&gt;90,D343&lt;=180),180-D343,IF(AND(D343&gt;180,D343&lt;=270),D343-180,360-D343)))</f>
        <v>0</v>
      </c>
      <c r="G343" s="2">
        <f>IF(AND(D343&gt;90,D343&lt;270),-1,1)</f>
        <v>1</v>
      </c>
      <c r="H343" s="2">
        <f>COS((ATAN(C343/100)))*B343</f>
        <v>0</v>
      </c>
      <c r="I343" s="2">
        <f>SIN(RADIANS(F343))*H343*E343</f>
        <v>0</v>
      </c>
      <c r="J343" s="2">
        <f>COS(RADIANS(F343))*H343*G343</f>
        <v>0</v>
      </c>
      <c r="K343" s="2">
        <f>TAN(ATAN(C343/100))*H343</f>
        <v>0</v>
      </c>
      <c r="L343" s="20">
        <f>I343+L342</f>
        <v>0</v>
      </c>
      <c r="M343" s="20">
        <f>J343+M342</f>
        <v>0</v>
      </c>
      <c r="N343" s="20">
        <f>N342+K343</f>
        <v>0</v>
      </c>
    </row>
    <row r="344" spans="1:14" ht="14.25">
      <c r="A344" s="9">
        <v>330</v>
      </c>
      <c r="B344" s="23"/>
      <c r="C344" s="23"/>
      <c r="D344" s="23"/>
      <c r="E344" s="2">
        <f>IF(AND(D344&gt;180,D344&lt;360),-1,1)</f>
        <v>1</v>
      </c>
      <c r="F344" s="2">
        <f>IF(D344&lt;=90,D344,IF(AND(D344&gt;90,D344&lt;=180),180-D344,IF(AND(D344&gt;180,D344&lt;=270),D344-180,360-D344)))</f>
        <v>0</v>
      </c>
      <c r="G344" s="2">
        <f>IF(AND(D344&gt;90,D344&lt;270),-1,1)</f>
        <v>1</v>
      </c>
      <c r="H344" s="2">
        <f>COS((ATAN(C344/100)))*B344</f>
        <v>0</v>
      </c>
      <c r="I344" s="2">
        <f>SIN(RADIANS(F344))*H344*E344</f>
        <v>0</v>
      </c>
      <c r="J344" s="2">
        <f>COS(RADIANS(F344))*H344*G344</f>
        <v>0</v>
      </c>
      <c r="K344" s="2">
        <f>TAN(ATAN(C344/100))*H344</f>
        <v>0</v>
      </c>
      <c r="L344" s="20">
        <f>I344+L343</f>
        <v>0</v>
      </c>
      <c r="M344" s="20">
        <f>J344+M343</f>
        <v>0</v>
      </c>
      <c r="N344" s="20">
        <f>N343+K344</f>
        <v>0</v>
      </c>
    </row>
    <row r="345" spans="1:14" ht="14.25">
      <c r="A345" s="9">
        <v>331</v>
      </c>
      <c r="B345" s="23"/>
      <c r="C345" s="23"/>
      <c r="D345" s="23"/>
      <c r="E345" s="2">
        <f>IF(AND(D345&gt;180,D345&lt;360),-1,1)</f>
        <v>1</v>
      </c>
      <c r="F345" s="2">
        <f>IF(D345&lt;=90,D345,IF(AND(D345&gt;90,D345&lt;=180),180-D345,IF(AND(D345&gt;180,D345&lt;=270),D345-180,360-D345)))</f>
        <v>0</v>
      </c>
      <c r="G345" s="2">
        <f>IF(AND(D345&gt;90,D345&lt;270),-1,1)</f>
        <v>1</v>
      </c>
      <c r="H345" s="2">
        <f>COS((ATAN(C345/100)))*B345</f>
        <v>0</v>
      </c>
      <c r="I345" s="2">
        <f>SIN(RADIANS(F345))*H345*E345</f>
        <v>0</v>
      </c>
      <c r="J345" s="2">
        <f>COS(RADIANS(F345))*H345*G345</f>
        <v>0</v>
      </c>
      <c r="K345" s="2">
        <f>TAN(ATAN(C345/100))*H345</f>
        <v>0</v>
      </c>
      <c r="L345" s="20">
        <f>I345+L344</f>
        <v>0</v>
      </c>
      <c r="M345" s="20">
        <f>J345+M344</f>
        <v>0</v>
      </c>
      <c r="N345" s="20">
        <f>N344+K345</f>
        <v>0</v>
      </c>
    </row>
    <row r="346" spans="1:14" ht="14.25">
      <c r="A346" s="9">
        <v>332</v>
      </c>
      <c r="B346" s="23"/>
      <c r="C346" s="23"/>
      <c r="D346" s="23"/>
      <c r="E346" s="2">
        <f>IF(AND(D346&gt;180,D346&lt;360),-1,1)</f>
        <v>1</v>
      </c>
      <c r="F346" s="2">
        <f>IF(D346&lt;=90,D346,IF(AND(D346&gt;90,D346&lt;=180),180-D346,IF(AND(D346&gt;180,D346&lt;=270),D346-180,360-D346)))</f>
        <v>0</v>
      </c>
      <c r="G346" s="2">
        <f>IF(AND(D346&gt;90,D346&lt;270),-1,1)</f>
        <v>1</v>
      </c>
      <c r="H346" s="2">
        <f>COS((ATAN(C346/100)))*B346</f>
        <v>0</v>
      </c>
      <c r="I346" s="2">
        <f>SIN(RADIANS(F346))*H346*E346</f>
        <v>0</v>
      </c>
      <c r="J346" s="2">
        <f>COS(RADIANS(F346))*H346*G346</f>
        <v>0</v>
      </c>
      <c r="K346" s="2">
        <f>TAN(ATAN(C346/100))*H346</f>
        <v>0</v>
      </c>
      <c r="L346" s="20">
        <f>I346+L345</f>
        <v>0</v>
      </c>
      <c r="M346" s="20">
        <f>J346+M345</f>
        <v>0</v>
      </c>
      <c r="N346" s="20">
        <f>N345+K346</f>
        <v>0</v>
      </c>
    </row>
    <row r="347" spans="1:14" ht="14.25">
      <c r="A347" s="9">
        <v>333</v>
      </c>
      <c r="B347" s="23"/>
      <c r="C347" s="23"/>
      <c r="D347" s="23"/>
      <c r="E347" s="2">
        <f>IF(AND(D347&gt;180,D347&lt;360),-1,1)</f>
        <v>1</v>
      </c>
      <c r="F347" s="2">
        <f>IF(D347&lt;=90,D347,IF(AND(D347&gt;90,D347&lt;=180),180-D347,IF(AND(D347&gt;180,D347&lt;=270),D347-180,360-D347)))</f>
        <v>0</v>
      </c>
      <c r="G347" s="2">
        <f>IF(AND(D347&gt;90,D347&lt;270),-1,1)</f>
        <v>1</v>
      </c>
      <c r="H347" s="2">
        <f>COS((ATAN(C347/100)))*B347</f>
        <v>0</v>
      </c>
      <c r="I347" s="2">
        <f>SIN(RADIANS(F347))*H347*E347</f>
        <v>0</v>
      </c>
      <c r="J347" s="2">
        <f>COS(RADIANS(F347))*H347*G347</f>
        <v>0</v>
      </c>
      <c r="K347" s="2">
        <f>TAN(ATAN(C347/100))*H347</f>
        <v>0</v>
      </c>
      <c r="L347" s="20">
        <f>I347+L346</f>
        <v>0</v>
      </c>
      <c r="M347" s="20">
        <f>J347+M346</f>
        <v>0</v>
      </c>
      <c r="N347" s="20">
        <f>N346+K347</f>
        <v>0</v>
      </c>
    </row>
    <row r="348" spans="1:14" ht="14.25">
      <c r="A348" s="9">
        <v>334</v>
      </c>
      <c r="B348" s="23"/>
      <c r="C348" s="23"/>
      <c r="D348" s="23"/>
      <c r="E348" s="2">
        <f>IF(AND(D348&gt;180,D348&lt;360),-1,1)</f>
        <v>1</v>
      </c>
      <c r="F348" s="2">
        <f>IF(D348&lt;=90,D348,IF(AND(D348&gt;90,D348&lt;=180),180-D348,IF(AND(D348&gt;180,D348&lt;=270),D348-180,360-D348)))</f>
        <v>0</v>
      </c>
      <c r="G348" s="2">
        <f>IF(AND(D348&gt;90,D348&lt;270),-1,1)</f>
        <v>1</v>
      </c>
      <c r="H348" s="2">
        <f>COS((ATAN(C348/100)))*B348</f>
        <v>0</v>
      </c>
      <c r="I348" s="2">
        <f>SIN(RADIANS(F348))*H348*E348</f>
        <v>0</v>
      </c>
      <c r="J348" s="2">
        <f>COS(RADIANS(F348))*H348*G348</f>
        <v>0</v>
      </c>
      <c r="K348" s="2">
        <f>TAN(ATAN(C348/100))*H348</f>
        <v>0</v>
      </c>
      <c r="L348" s="20">
        <f>I348+L347</f>
        <v>0</v>
      </c>
      <c r="M348" s="20">
        <f>J348+M347</f>
        <v>0</v>
      </c>
      <c r="N348" s="20">
        <f>N347+K348</f>
        <v>0</v>
      </c>
    </row>
    <row r="349" spans="1:14" ht="14.25">
      <c r="A349" s="9">
        <v>335</v>
      </c>
      <c r="B349" s="23"/>
      <c r="C349" s="23"/>
      <c r="D349" s="23"/>
      <c r="E349" s="2">
        <f>IF(AND(D349&gt;180,D349&lt;360),-1,1)</f>
        <v>1</v>
      </c>
      <c r="F349" s="2">
        <f>IF(D349&lt;=90,D349,IF(AND(D349&gt;90,D349&lt;=180),180-D349,IF(AND(D349&gt;180,D349&lt;=270),D349-180,360-D349)))</f>
        <v>0</v>
      </c>
      <c r="G349" s="2">
        <f>IF(AND(D349&gt;90,D349&lt;270),-1,1)</f>
        <v>1</v>
      </c>
      <c r="H349" s="2">
        <f>COS((ATAN(C349/100)))*B349</f>
        <v>0</v>
      </c>
      <c r="I349" s="2">
        <f>SIN(RADIANS(F349))*H349*E349</f>
        <v>0</v>
      </c>
      <c r="J349" s="2">
        <f>COS(RADIANS(F349))*H349*G349</f>
        <v>0</v>
      </c>
      <c r="K349" s="2">
        <f>TAN(ATAN(C349/100))*H349</f>
        <v>0</v>
      </c>
      <c r="L349" s="20">
        <f>I349+L348</f>
        <v>0</v>
      </c>
      <c r="M349" s="20">
        <f>J349+M348</f>
        <v>0</v>
      </c>
      <c r="N349" s="20">
        <f>N348+K349</f>
        <v>0</v>
      </c>
    </row>
    <row r="350" spans="1:14" ht="14.25">
      <c r="A350" s="9">
        <v>336</v>
      </c>
      <c r="B350" s="23"/>
      <c r="C350" s="23"/>
      <c r="D350" s="23"/>
      <c r="E350" s="2">
        <f>IF(AND(D350&gt;180,D350&lt;360),-1,1)</f>
        <v>1</v>
      </c>
      <c r="F350" s="2">
        <f>IF(D350&lt;=90,D350,IF(AND(D350&gt;90,D350&lt;=180),180-D350,IF(AND(D350&gt;180,D350&lt;=270),D350-180,360-D350)))</f>
        <v>0</v>
      </c>
      <c r="G350" s="2">
        <f>IF(AND(D350&gt;90,D350&lt;270),-1,1)</f>
        <v>1</v>
      </c>
      <c r="H350" s="2">
        <f>COS((ATAN(C350/100)))*B350</f>
        <v>0</v>
      </c>
      <c r="I350" s="2">
        <f>SIN(RADIANS(F350))*H350*E350</f>
        <v>0</v>
      </c>
      <c r="J350" s="2">
        <f>COS(RADIANS(F350))*H350*G350</f>
        <v>0</v>
      </c>
      <c r="K350" s="2">
        <f>TAN(ATAN(C350/100))*H350</f>
        <v>0</v>
      </c>
      <c r="L350" s="20">
        <f>I350+L349</f>
        <v>0</v>
      </c>
      <c r="M350" s="20">
        <f>J350+M349</f>
        <v>0</v>
      </c>
      <c r="N350" s="20">
        <f>N349+K350</f>
        <v>0</v>
      </c>
    </row>
    <row r="351" spans="1:14" ht="14.25">
      <c r="A351" s="9">
        <v>337</v>
      </c>
      <c r="B351" s="23"/>
      <c r="C351" s="23"/>
      <c r="D351" s="23"/>
      <c r="E351" s="2">
        <f>IF(AND(D351&gt;180,D351&lt;360),-1,1)</f>
        <v>1</v>
      </c>
      <c r="F351" s="2">
        <f>IF(D351&lt;=90,D351,IF(AND(D351&gt;90,D351&lt;=180),180-D351,IF(AND(D351&gt;180,D351&lt;=270),D351-180,360-D351)))</f>
        <v>0</v>
      </c>
      <c r="G351" s="2">
        <f>IF(AND(D351&gt;90,D351&lt;270),-1,1)</f>
        <v>1</v>
      </c>
      <c r="H351" s="2">
        <f>COS((ATAN(C351/100)))*B351</f>
        <v>0</v>
      </c>
      <c r="I351" s="2">
        <f>SIN(RADIANS(F351))*H351*E351</f>
        <v>0</v>
      </c>
      <c r="J351" s="2">
        <f>COS(RADIANS(F351))*H351*G351</f>
        <v>0</v>
      </c>
      <c r="K351" s="2">
        <f>TAN(ATAN(C351/100))*H351</f>
        <v>0</v>
      </c>
      <c r="L351" s="20">
        <f>I351+L350</f>
        <v>0</v>
      </c>
      <c r="M351" s="20">
        <f>J351+M350</f>
        <v>0</v>
      </c>
      <c r="N351" s="20">
        <f>N350+K351</f>
        <v>0</v>
      </c>
    </row>
    <row r="352" spans="1:14" ht="14.25">
      <c r="A352" s="9">
        <v>338</v>
      </c>
      <c r="B352" s="23"/>
      <c r="C352" s="23"/>
      <c r="D352" s="23"/>
      <c r="E352" s="2">
        <f>IF(AND(D352&gt;180,D352&lt;360),-1,1)</f>
        <v>1</v>
      </c>
      <c r="F352" s="2">
        <f>IF(D352&lt;=90,D352,IF(AND(D352&gt;90,D352&lt;=180),180-D352,IF(AND(D352&gt;180,D352&lt;=270),D352-180,360-D352)))</f>
        <v>0</v>
      </c>
      <c r="G352" s="2">
        <f>IF(AND(D352&gt;90,D352&lt;270),-1,1)</f>
        <v>1</v>
      </c>
      <c r="H352" s="2">
        <f>COS((ATAN(C352/100)))*B352</f>
        <v>0</v>
      </c>
      <c r="I352" s="2">
        <f>SIN(RADIANS(F352))*H352*E352</f>
        <v>0</v>
      </c>
      <c r="J352" s="2">
        <f>COS(RADIANS(F352))*H352*G352</f>
        <v>0</v>
      </c>
      <c r="K352" s="2">
        <f>TAN(ATAN(C352/100))*H352</f>
        <v>0</v>
      </c>
      <c r="L352" s="20">
        <f>I352+L351</f>
        <v>0</v>
      </c>
      <c r="M352" s="20">
        <f>J352+M351</f>
        <v>0</v>
      </c>
      <c r="N352" s="20">
        <f>N351+K352</f>
        <v>0</v>
      </c>
    </row>
    <row r="353" spans="1:14" ht="14.25">
      <c r="A353" s="9">
        <v>339</v>
      </c>
      <c r="B353" s="23"/>
      <c r="C353" s="23"/>
      <c r="D353" s="23"/>
      <c r="E353" s="2">
        <f>IF(AND(D353&gt;180,D353&lt;360),-1,1)</f>
        <v>1</v>
      </c>
      <c r="F353" s="2">
        <f>IF(D353&lt;=90,D353,IF(AND(D353&gt;90,D353&lt;=180),180-D353,IF(AND(D353&gt;180,D353&lt;=270),D353-180,360-D353)))</f>
        <v>0</v>
      </c>
      <c r="G353" s="2">
        <f>IF(AND(D353&gt;90,D353&lt;270),-1,1)</f>
        <v>1</v>
      </c>
      <c r="H353" s="2">
        <f>COS((ATAN(C353/100)))*B353</f>
        <v>0</v>
      </c>
      <c r="I353" s="2">
        <f>SIN(RADIANS(F353))*H353*E353</f>
        <v>0</v>
      </c>
      <c r="J353" s="2">
        <f>COS(RADIANS(F353))*H353*G353</f>
        <v>0</v>
      </c>
      <c r="K353" s="2">
        <f>TAN(ATAN(C353/100))*H353</f>
        <v>0</v>
      </c>
      <c r="L353" s="20">
        <f>I353+L352</f>
        <v>0</v>
      </c>
      <c r="M353" s="20">
        <f>J353+M352</f>
        <v>0</v>
      </c>
      <c r="N353" s="20">
        <f>N352+K353</f>
        <v>0</v>
      </c>
    </row>
    <row r="354" spans="1:14" ht="14.25">
      <c r="A354" s="9">
        <v>340</v>
      </c>
      <c r="B354" s="23"/>
      <c r="C354" s="23"/>
      <c r="D354" s="23"/>
      <c r="E354" s="2">
        <f>IF(AND(D354&gt;180,D354&lt;360),-1,1)</f>
        <v>1</v>
      </c>
      <c r="F354" s="2">
        <f>IF(D354&lt;=90,D354,IF(AND(D354&gt;90,D354&lt;=180),180-D354,IF(AND(D354&gt;180,D354&lt;=270),D354-180,360-D354)))</f>
        <v>0</v>
      </c>
      <c r="G354" s="2">
        <f>IF(AND(D354&gt;90,D354&lt;270),-1,1)</f>
        <v>1</v>
      </c>
      <c r="H354" s="2">
        <f>COS((ATAN(C354/100)))*B354</f>
        <v>0</v>
      </c>
      <c r="I354" s="2">
        <f>SIN(RADIANS(F354))*H354*E354</f>
        <v>0</v>
      </c>
      <c r="J354" s="2">
        <f>COS(RADIANS(F354))*H354*G354</f>
        <v>0</v>
      </c>
      <c r="K354" s="2">
        <f>TAN(ATAN(C354/100))*H354</f>
        <v>0</v>
      </c>
      <c r="L354" s="20">
        <f>I354+L353</f>
        <v>0</v>
      </c>
      <c r="M354" s="20">
        <f>J354+M353</f>
        <v>0</v>
      </c>
      <c r="N354" s="20">
        <f>N353+K354</f>
        <v>0</v>
      </c>
    </row>
    <row r="355" spans="1:14" ht="14.25">
      <c r="A355" s="9">
        <v>341</v>
      </c>
      <c r="B355" s="23"/>
      <c r="C355" s="23"/>
      <c r="D355" s="23"/>
      <c r="E355" s="2">
        <f>IF(AND(D355&gt;180,D355&lt;360),-1,1)</f>
        <v>1</v>
      </c>
      <c r="F355" s="2">
        <f>IF(D355&lt;=90,D355,IF(AND(D355&gt;90,D355&lt;=180),180-D355,IF(AND(D355&gt;180,D355&lt;=270),D355-180,360-D355)))</f>
        <v>0</v>
      </c>
      <c r="G355" s="2">
        <f>IF(AND(D355&gt;90,D355&lt;270),-1,1)</f>
        <v>1</v>
      </c>
      <c r="H355" s="2">
        <f>COS((ATAN(C355/100)))*B355</f>
        <v>0</v>
      </c>
      <c r="I355" s="2">
        <f>SIN(RADIANS(F355))*H355*E355</f>
        <v>0</v>
      </c>
      <c r="J355" s="2">
        <f>COS(RADIANS(F355))*H355*G355</f>
        <v>0</v>
      </c>
      <c r="K355" s="2">
        <f>TAN(ATAN(C355/100))*H355</f>
        <v>0</v>
      </c>
      <c r="L355" s="20">
        <f>I355+L354</f>
        <v>0</v>
      </c>
      <c r="M355" s="20">
        <f>J355+M354</f>
        <v>0</v>
      </c>
      <c r="N355" s="20">
        <f>N354+K355</f>
        <v>0</v>
      </c>
    </row>
    <row r="356" spans="1:14" ht="14.25">
      <c r="A356" s="9">
        <v>342</v>
      </c>
      <c r="B356" s="23"/>
      <c r="C356" s="23"/>
      <c r="D356" s="23"/>
      <c r="E356" s="2">
        <f>IF(AND(D356&gt;180,D356&lt;360),-1,1)</f>
        <v>1</v>
      </c>
      <c r="F356" s="2">
        <f>IF(D356&lt;=90,D356,IF(AND(D356&gt;90,D356&lt;=180),180-D356,IF(AND(D356&gt;180,D356&lt;=270),D356-180,360-D356)))</f>
        <v>0</v>
      </c>
      <c r="G356" s="2">
        <f>IF(AND(D356&gt;90,D356&lt;270),-1,1)</f>
        <v>1</v>
      </c>
      <c r="H356" s="2">
        <f>COS((ATAN(C356/100)))*B356</f>
        <v>0</v>
      </c>
      <c r="I356" s="2">
        <f>SIN(RADIANS(F356))*H356*E356</f>
        <v>0</v>
      </c>
      <c r="J356" s="2">
        <f>COS(RADIANS(F356))*H356*G356</f>
        <v>0</v>
      </c>
      <c r="K356" s="2">
        <f>TAN(ATAN(C356/100))*H356</f>
        <v>0</v>
      </c>
      <c r="L356" s="20">
        <f>I356+L355</f>
        <v>0</v>
      </c>
      <c r="M356" s="20">
        <f>J356+M355</f>
        <v>0</v>
      </c>
      <c r="N356" s="20">
        <f>N355+K356</f>
        <v>0</v>
      </c>
    </row>
    <row r="357" spans="1:14" ht="14.25">
      <c r="A357" s="9">
        <v>343</v>
      </c>
      <c r="B357" s="23"/>
      <c r="C357" s="23"/>
      <c r="D357" s="23"/>
      <c r="E357" s="2">
        <f>IF(AND(D357&gt;180,D357&lt;360),-1,1)</f>
        <v>1</v>
      </c>
      <c r="F357" s="2">
        <f>IF(D357&lt;=90,D357,IF(AND(D357&gt;90,D357&lt;=180),180-D357,IF(AND(D357&gt;180,D357&lt;=270),D357-180,360-D357)))</f>
        <v>0</v>
      </c>
      <c r="G357" s="2">
        <f>IF(AND(D357&gt;90,D357&lt;270),-1,1)</f>
        <v>1</v>
      </c>
      <c r="H357" s="2">
        <f>COS((ATAN(C357/100)))*B357</f>
        <v>0</v>
      </c>
      <c r="I357" s="2">
        <f>SIN(RADIANS(F357))*H357*E357</f>
        <v>0</v>
      </c>
      <c r="J357" s="2">
        <f>COS(RADIANS(F357))*H357*G357</f>
        <v>0</v>
      </c>
      <c r="K357" s="2">
        <f>TAN(ATAN(C357/100))*H357</f>
        <v>0</v>
      </c>
      <c r="L357" s="20">
        <f>I357+L356</f>
        <v>0</v>
      </c>
      <c r="M357" s="20">
        <f>J357+M356</f>
        <v>0</v>
      </c>
      <c r="N357" s="20">
        <f>N356+K357</f>
        <v>0</v>
      </c>
    </row>
    <row r="358" spans="1:14" ht="14.25">
      <c r="A358" s="9">
        <v>344</v>
      </c>
      <c r="B358" s="23"/>
      <c r="C358" s="23"/>
      <c r="D358" s="23"/>
      <c r="E358" s="2">
        <f>IF(AND(D358&gt;180,D358&lt;360),-1,1)</f>
        <v>1</v>
      </c>
      <c r="F358" s="2">
        <f>IF(D358&lt;=90,D358,IF(AND(D358&gt;90,D358&lt;=180),180-D358,IF(AND(D358&gt;180,D358&lt;=270),D358-180,360-D358)))</f>
        <v>0</v>
      </c>
      <c r="G358" s="2">
        <f>IF(AND(D358&gt;90,D358&lt;270),-1,1)</f>
        <v>1</v>
      </c>
      <c r="H358" s="2">
        <f>COS((ATAN(C358/100)))*B358</f>
        <v>0</v>
      </c>
      <c r="I358" s="2">
        <f>SIN(RADIANS(F358))*H358*E358</f>
        <v>0</v>
      </c>
      <c r="J358" s="2">
        <f>COS(RADIANS(F358))*H358*G358</f>
        <v>0</v>
      </c>
      <c r="K358" s="2">
        <f>TAN(ATAN(C358/100))*H358</f>
        <v>0</v>
      </c>
      <c r="L358" s="20">
        <f>I358+L357</f>
        <v>0</v>
      </c>
      <c r="M358" s="20">
        <f>J358+M357</f>
        <v>0</v>
      </c>
      <c r="N358" s="20">
        <f>N357+K358</f>
        <v>0</v>
      </c>
    </row>
    <row r="359" spans="1:14" ht="14.25">
      <c r="A359" s="9">
        <v>345</v>
      </c>
      <c r="B359" s="23"/>
      <c r="C359" s="23"/>
      <c r="D359" s="23"/>
      <c r="E359" s="2">
        <f>IF(AND(D359&gt;180,D359&lt;360),-1,1)</f>
        <v>1</v>
      </c>
      <c r="F359" s="2">
        <f>IF(D359&lt;=90,D359,IF(AND(D359&gt;90,D359&lt;=180),180-D359,IF(AND(D359&gt;180,D359&lt;=270),D359-180,360-D359)))</f>
        <v>0</v>
      </c>
      <c r="G359" s="2">
        <f>IF(AND(D359&gt;90,D359&lt;270),-1,1)</f>
        <v>1</v>
      </c>
      <c r="H359" s="2">
        <f>COS((ATAN(C359/100)))*B359</f>
        <v>0</v>
      </c>
      <c r="I359" s="2">
        <f>SIN(RADIANS(F359))*H359*E359</f>
        <v>0</v>
      </c>
      <c r="J359" s="2">
        <f>COS(RADIANS(F359))*H359*G359</f>
        <v>0</v>
      </c>
      <c r="K359" s="2">
        <f>TAN(ATAN(C359/100))*H359</f>
        <v>0</v>
      </c>
      <c r="L359" s="20">
        <f>I359+L358</f>
        <v>0</v>
      </c>
      <c r="M359" s="20">
        <f>J359+M358</f>
        <v>0</v>
      </c>
      <c r="N359" s="20">
        <f>N358+K359</f>
        <v>0</v>
      </c>
    </row>
    <row r="360" spans="1:14" ht="14.25">
      <c r="A360" s="9">
        <v>346</v>
      </c>
      <c r="B360" s="23"/>
      <c r="C360" s="23"/>
      <c r="D360" s="23"/>
      <c r="E360" s="2">
        <f>IF(AND(D360&gt;180,D360&lt;360),-1,1)</f>
        <v>1</v>
      </c>
      <c r="F360" s="2">
        <f>IF(D360&lt;=90,D360,IF(AND(D360&gt;90,D360&lt;=180),180-D360,IF(AND(D360&gt;180,D360&lt;=270),D360-180,360-D360)))</f>
        <v>0</v>
      </c>
      <c r="G360" s="2">
        <f>IF(AND(D360&gt;90,D360&lt;270),-1,1)</f>
        <v>1</v>
      </c>
      <c r="H360" s="2">
        <f>COS((ATAN(C360/100)))*B360</f>
        <v>0</v>
      </c>
      <c r="I360" s="2">
        <f>SIN(RADIANS(F360))*H360*E360</f>
        <v>0</v>
      </c>
      <c r="J360" s="2">
        <f>COS(RADIANS(F360))*H360*G360</f>
        <v>0</v>
      </c>
      <c r="K360" s="2">
        <f>TAN(ATAN(C360/100))*H360</f>
        <v>0</v>
      </c>
      <c r="L360" s="20">
        <f>I360+L359</f>
        <v>0</v>
      </c>
      <c r="M360" s="20">
        <f>J360+M359</f>
        <v>0</v>
      </c>
      <c r="N360" s="20">
        <f>N359+K360</f>
        <v>0</v>
      </c>
    </row>
    <row r="361" spans="1:14" ht="14.25">
      <c r="A361" s="9">
        <v>347</v>
      </c>
      <c r="B361" s="23"/>
      <c r="C361" s="23"/>
      <c r="D361" s="23"/>
      <c r="E361" s="2">
        <f>IF(AND(D361&gt;180,D361&lt;360),-1,1)</f>
        <v>1</v>
      </c>
      <c r="F361" s="2">
        <f>IF(D361&lt;=90,D361,IF(AND(D361&gt;90,D361&lt;=180),180-D361,IF(AND(D361&gt;180,D361&lt;=270),D361-180,360-D361)))</f>
        <v>0</v>
      </c>
      <c r="G361" s="2">
        <f>IF(AND(D361&gt;90,D361&lt;270),-1,1)</f>
        <v>1</v>
      </c>
      <c r="H361" s="2">
        <f>COS((ATAN(C361/100)))*B361</f>
        <v>0</v>
      </c>
      <c r="I361" s="2">
        <f>SIN(RADIANS(F361))*H361*E361</f>
        <v>0</v>
      </c>
      <c r="J361" s="2">
        <f>COS(RADIANS(F361))*H361*G361</f>
        <v>0</v>
      </c>
      <c r="K361" s="2">
        <f>TAN(ATAN(C361/100))*H361</f>
        <v>0</v>
      </c>
      <c r="L361" s="20">
        <f>I361+L360</f>
        <v>0</v>
      </c>
      <c r="M361" s="20">
        <f>J361+M360</f>
        <v>0</v>
      </c>
      <c r="N361" s="20">
        <f>N360+K361</f>
        <v>0</v>
      </c>
    </row>
    <row r="362" spans="1:14" ht="14.25">
      <c r="A362" s="9">
        <v>348</v>
      </c>
      <c r="B362" s="23"/>
      <c r="C362" s="23"/>
      <c r="D362" s="23"/>
      <c r="E362" s="2">
        <f>IF(AND(D362&gt;180,D362&lt;360),-1,1)</f>
        <v>1</v>
      </c>
      <c r="F362" s="2">
        <f>IF(D362&lt;=90,D362,IF(AND(D362&gt;90,D362&lt;=180),180-D362,IF(AND(D362&gt;180,D362&lt;=270),D362-180,360-D362)))</f>
        <v>0</v>
      </c>
      <c r="G362" s="2">
        <f>IF(AND(D362&gt;90,D362&lt;270),-1,1)</f>
        <v>1</v>
      </c>
      <c r="H362" s="2">
        <f>COS((ATAN(C362/100)))*B362</f>
        <v>0</v>
      </c>
      <c r="I362" s="2">
        <f>SIN(RADIANS(F362))*H362*E362</f>
        <v>0</v>
      </c>
      <c r="J362" s="2">
        <f>COS(RADIANS(F362))*H362*G362</f>
        <v>0</v>
      </c>
      <c r="K362" s="2">
        <f>TAN(ATAN(C362/100))*H362</f>
        <v>0</v>
      </c>
      <c r="L362" s="20">
        <f>I362+L361</f>
        <v>0</v>
      </c>
      <c r="M362" s="20">
        <f>J362+M361</f>
        <v>0</v>
      </c>
      <c r="N362" s="20">
        <f>N361+K362</f>
        <v>0</v>
      </c>
    </row>
    <row r="363" spans="1:14" ht="14.25">
      <c r="A363" s="9">
        <v>349</v>
      </c>
      <c r="B363" s="23"/>
      <c r="C363" s="23"/>
      <c r="D363" s="23"/>
      <c r="E363" s="2">
        <f>IF(AND(D363&gt;180,D363&lt;360),-1,1)</f>
        <v>1</v>
      </c>
      <c r="F363" s="2">
        <f>IF(D363&lt;=90,D363,IF(AND(D363&gt;90,D363&lt;=180),180-D363,IF(AND(D363&gt;180,D363&lt;=270),D363-180,360-D363)))</f>
        <v>0</v>
      </c>
      <c r="G363" s="2">
        <f>IF(AND(D363&gt;90,D363&lt;270),-1,1)</f>
        <v>1</v>
      </c>
      <c r="H363" s="2">
        <f>COS((ATAN(C363/100)))*B363</f>
        <v>0</v>
      </c>
      <c r="I363" s="2">
        <f>SIN(RADIANS(F363))*H363*E363</f>
        <v>0</v>
      </c>
      <c r="J363" s="2">
        <f>COS(RADIANS(F363))*H363*G363</f>
        <v>0</v>
      </c>
      <c r="K363" s="2">
        <f>TAN(ATAN(C363/100))*H363</f>
        <v>0</v>
      </c>
      <c r="L363" s="20">
        <f>I363+L362</f>
        <v>0</v>
      </c>
      <c r="M363" s="20">
        <f>J363+M362</f>
        <v>0</v>
      </c>
      <c r="N363" s="20">
        <f>N362+K363</f>
        <v>0</v>
      </c>
    </row>
    <row r="364" spans="1:14" ht="14.25">
      <c r="A364" s="9">
        <v>350</v>
      </c>
      <c r="B364" s="23"/>
      <c r="C364" s="23"/>
      <c r="D364" s="23"/>
      <c r="E364" s="2">
        <f>IF(AND(D364&gt;180,D364&lt;360),-1,1)</f>
        <v>1</v>
      </c>
      <c r="F364" s="2">
        <f>IF(D364&lt;=90,D364,IF(AND(D364&gt;90,D364&lt;=180),180-D364,IF(AND(D364&gt;180,D364&lt;=270),D364-180,360-D364)))</f>
        <v>0</v>
      </c>
      <c r="G364" s="2">
        <f>IF(AND(D364&gt;90,D364&lt;270),-1,1)</f>
        <v>1</v>
      </c>
      <c r="H364" s="2">
        <f>COS((ATAN(C364/100)))*B364</f>
        <v>0</v>
      </c>
      <c r="I364" s="2">
        <f>SIN(RADIANS(F364))*H364*E364</f>
        <v>0</v>
      </c>
      <c r="J364" s="2">
        <f>COS(RADIANS(F364))*H364*G364</f>
        <v>0</v>
      </c>
      <c r="K364" s="2">
        <f>TAN(ATAN(C364/100))*H364</f>
        <v>0</v>
      </c>
      <c r="L364" s="20">
        <f>I364+L363</f>
        <v>0</v>
      </c>
      <c r="M364" s="20">
        <f>J364+M363</f>
        <v>0</v>
      </c>
      <c r="N364" s="20">
        <f>N363+K364</f>
        <v>0</v>
      </c>
    </row>
    <row r="365" spans="1:14" ht="14.25">
      <c r="A365" s="9">
        <v>351</v>
      </c>
      <c r="B365" s="23"/>
      <c r="C365" s="23"/>
      <c r="D365" s="23"/>
      <c r="E365" s="2">
        <f>IF(AND(D365&gt;180,D365&lt;360),-1,1)</f>
        <v>1</v>
      </c>
      <c r="F365" s="2">
        <f>IF(D365&lt;=90,D365,IF(AND(D365&gt;90,D365&lt;=180),180-D365,IF(AND(D365&gt;180,D365&lt;=270),D365-180,360-D365)))</f>
        <v>0</v>
      </c>
      <c r="G365" s="2">
        <f>IF(AND(D365&gt;90,D365&lt;270),-1,1)</f>
        <v>1</v>
      </c>
      <c r="H365" s="2">
        <f>COS((ATAN(C365/100)))*B365</f>
        <v>0</v>
      </c>
      <c r="I365" s="2">
        <f>SIN(RADIANS(F365))*H365*E365</f>
        <v>0</v>
      </c>
      <c r="J365" s="2">
        <f>COS(RADIANS(F365))*H365*G365</f>
        <v>0</v>
      </c>
      <c r="K365" s="2">
        <f>TAN(ATAN(C365/100))*H365</f>
        <v>0</v>
      </c>
      <c r="L365" s="20">
        <f>I365+L364</f>
        <v>0</v>
      </c>
      <c r="M365" s="20">
        <f>J365+M364</f>
        <v>0</v>
      </c>
      <c r="N365" s="20">
        <f>N364+K365</f>
        <v>0</v>
      </c>
    </row>
    <row r="366" spans="1:14" ht="14.25">
      <c r="A366" s="9">
        <v>352</v>
      </c>
      <c r="B366" s="23"/>
      <c r="C366" s="23"/>
      <c r="D366" s="23"/>
      <c r="E366" s="2">
        <f>IF(AND(D366&gt;180,D366&lt;360),-1,1)</f>
        <v>1</v>
      </c>
      <c r="F366" s="2">
        <f>IF(D366&lt;=90,D366,IF(AND(D366&gt;90,D366&lt;=180),180-D366,IF(AND(D366&gt;180,D366&lt;=270),D366-180,360-D366)))</f>
        <v>0</v>
      </c>
      <c r="G366" s="2">
        <f>IF(AND(D366&gt;90,D366&lt;270),-1,1)</f>
        <v>1</v>
      </c>
      <c r="H366" s="2">
        <f>COS((ATAN(C366/100)))*B366</f>
        <v>0</v>
      </c>
      <c r="I366" s="2">
        <f>SIN(RADIANS(F366))*H366*E366</f>
        <v>0</v>
      </c>
      <c r="J366" s="2">
        <f>COS(RADIANS(F366))*H366*G366</f>
        <v>0</v>
      </c>
      <c r="K366" s="2">
        <f>TAN(ATAN(C366/100))*H366</f>
        <v>0</v>
      </c>
      <c r="L366" s="20">
        <f>I366+L365</f>
        <v>0</v>
      </c>
      <c r="M366" s="20">
        <f>J366+M365</f>
        <v>0</v>
      </c>
      <c r="N366" s="20">
        <f>N365+K366</f>
        <v>0</v>
      </c>
    </row>
    <row r="367" spans="1:14" ht="14.25">
      <c r="A367" s="9">
        <v>353</v>
      </c>
      <c r="B367" s="23"/>
      <c r="C367" s="23"/>
      <c r="D367" s="23"/>
      <c r="E367" s="2">
        <f>IF(AND(D367&gt;180,D367&lt;360),-1,1)</f>
        <v>1</v>
      </c>
      <c r="F367" s="2">
        <f>IF(D367&lt;=90,D367,IF(AND(D367&gt;90,D367&lt;=180),180-D367,IF(AND(D367&gt;180,D367&lt;=270),D367-180,360-D367)))</f>
        <v>0</v>
      </c>
      <c r="G367" s="2">
        <f>IF(AND(D367&gt;90,D367&lt;270),-1,1)</f>
        <v>1</v>
      </c>
      <c r="H367" s="2">
        <f>COS((ATAN(C367/100)))*B367</f>
        <v>0</v>
      </c>
      <c r="I367" s="2">
        <f>SIN(RADIANS(F367))*H367*E367</f>
        <v>0</v>
      </c>
      <c r="J367" s="2">
        <f>COS(RADIANS(F367))*H367*G367</f>
        <v>0</v>
      </c>
      <c r="K367" s="2">
        <f>TAN(ATAN(C367/100))*H367</f>
        <v>0</v>
      </c>
      <c r="L367" s="20">
        <f>I367+L366</f>
        <v>0</v>
      </c>
      <c r="M367" s="20">
        <f>J367+M366</f>
        <v>0</v>
      </c>
      <c r="N367" s="20">
        <f>N366+K367</f>
        <v>0</v>
      </c>
    </row>
    <row r="368" spans="1:14" ht="14.25">
      <c r="A368" s="9">
        <v>354</v>
      </c>
      <c r="B368" s="23"/>
      <c r="C368" s="23"/>
      <c r="D368" s="23"/>
      <c r="E368" s="2">
        <f>IF(AND(D368&gt;180,D368&lt;360),-1,1)</f>
        <v>1</v>
      </c>
      <c r="F368" s="2">
        <f>IF(D368&lt;=90,D368,IF(AND(D368&gt;90,D368&lt;=180),180-D368,IF(AND(D368&gt;180,D368&lt;=270),D368-180,360-D368)))</f>
        <v>0</v>
      </c>
      <c r="G368" s="2">
        <f>IF(AND(D368&gt;90,D368&lt;270),-1,1)</f>
        <v>1</v>
      </c>
      <c r="H368" s="2">
        <f>COS((ATAN(C368/100)))*B368</f>
        <v>0</v>
      </c>
      <c r="I368" s="2">
        <f>SIN(RADIANS(F368))*H368*E368</f>
        <v>0</v>
      </c>
      <c r="J368" s="2">
        <f>COS(RADIANS(F368))*H368*G368</f>
        <v>0</v>
      </c>
      <c r="K368" s="2">
        <f>TAN(ATAN(C368/100))*H368</f>
        <v>0</v>
      </c>
      <c r="L368" s="20">
        <f>I368+L367</f>
        <v>0</v>
      </c>
      <c r="M368" s="20">
        <f>J368+M367</f>
        <v>0</v>
      </c>
      <c r="N368" s="20">
        <f>N367+K368</f>
        <v>0</v>
      </c>
    </row>
    <row r="369" spans="1:14" ht="14.25">
      <c r="A369" s="9">
        <v>355</v>
      </c>
      <c r="B369" s="23"/>
      <c r="C369" s="23"/>
      <c r="D369" s="23"/>
      <c r="E369" s="2">
        <f>IF(AND(D369&gt;180,D369&lt;360),-1,1)</f>
        <v>1</v>
      </c>
      <c r="F369" s="2">
        <f>IF(D369&lt;=90,D369,IF(AND(D369&gt;90,D369&lt;=180),180-D369,IF(AND(D369&gt;180,D369&lt;=270),D369-180,360-D369)))</f>
        <v>0</v>
      </c>
      <c r="G369" s="2">
        <f>IF(AND(D369&gt;90,D369&lt;270),-1,1)</f>
        <v>1</v>
      </c>
      <c r="H369" s="2">
        <f>COS((ATAN(C369/100)))*B369</f>
        <v>0</v>
      </c>
      <c r="I369" s="2">
        <f>SIN(RADIANS(F369))*H369*E369</f>
        <v>0</v>
      </c>
      <c r="J369" s="2">
        <f>COS(RADIANS(F369))*H369*G369</f>
        <v>0</v>
      </c>
      <c r="K369" s="2">
        <f>TAN(ATAN(C369/100))*H369</f>
        <v>0</v>
      </c>
      <c r="L369" s="20">
        <f>I369+L368</f>
        <v>0</v>
      </c>
      <c r="M369" s="20">
        <f>J369+M368</f>
        <v>0</v>
      </c>
      <c r="N369" s="20">
        <f>N368+K369</f>
        <v>0</v>
      </c>
    </row>
    <row r="370" spans="1:14" ht="14.25">
      <c r="A370" s="9">
        <v>356</v>
      </c>
      <c r="B370" s="23"/>
      <c r="C370" s="23"/>
      <c r="D370" s="23"/>
      <c r="E370" s="2">
        <f>IF(AND(D370&gt;180,D370&lt;360),-1,1)</f>
        <v>1</v>
      </c>
      <c r="F370" s="2">
        <f>IF(D370&lt;=90,D370,IF(AND(D370&gt;90,D370&lt;=180),180-D370,IF(AND(D370&gt;180,D370&lt;=270),D370-180,360-D370)))</f>
        <v>0</v>
      </c>
      <c r="G370" s="2">
        <f>IF(AND(D370&gt;90,D370&lt;270),-1,1)</f>
        <v>1</v>
      </c>
      <c r="H370" s="2">
        <f>COS((ATAN(C370/100)))*B370</f>
        <v>0</v>
      </c>
      <c r="I370" s="2">
        <f>SIN(RADIANS(F370))*H370*E370</f>
        <v>0</v>
      </c>
      <c r="J370" s="2">
        <f>COS(RADIANS(F370))*H370*G370</f>
        <v>0</v>
      </c>
      <c r="K370" s="2">
        <f>TAN(ATAN(C370/100))*H370</f>
        <v>0</v>
      </c>
      <c r="L370" s="20">
        <f>I370+L369</f>
        <v>0</v>
      </c>
      <c r="M370" s="20">
        <f>J370+M369</f>
        <v>0</v>
      </c>
      <c r="N370" s="20">
        <f>N369+K370</f>
        <v>0</v>
      </c>
    </row>
    <row r="371" spans="1:14" ht="14.25">
      <c r="A371" s="9">
        <v>357</v>
      </c>
      <c r="B371" s="23"/>
      <c r="C371" s="23"/>
      <c r="D371" s="23"/>
      <c r="E371" s="2">
        <f>IF(AND(D371&gt;180,D371&lt;360),-1,1)</f>
        <v>1</v>
      </c>
      <c r="F371" s="2">
        <f>IF(D371&lt;=90,D371,IF(AND(D371&gt;90,D371&lt;=180),180-D371,IF(AND(D371&gt;180,D371&lt;=270),D371-180,360-D371)))</f>
        <v>0</v>
      </c>
      <c r="G371" s="2">
        <f>IF(AND(D371&gt;90,D371&lt;270),-1,1)</f>
        <v>1</v>
      </c>
      <c r="H371" s="2">
        <f>COS((ATAN(C371/100)))*B371</f>
        <v>0</v>
      </c>
      <c r="I371" s="2">
        <f>SIN(RADIANS(F371))*H371*E371</f>
        <v>0</v>
      </c>
      <c r="J371" s="2">
        <f>COS(RADIANS(F371))*H371*G371</f>
        <v>0</v>
      </c>
      <c r="K371" s="2">
        <f>TAN(ATAN(C371/100))*H371</f>
        <v>0</v>
      </c>
      <c r="L371" s="20">
        <f>I371+L370</f>
        <v>0</v>
      </c>
      <c r="M371" s="20">
        <f>J371+M370</f>
        <v>0</v>
      </c>
      <c r="N371" s="20">
        <f>N370+K371</f>
        <v>0</v>
      </c>
    </row>
    <row r="372" spans="1:14" ht="14.25">
      <c r="A372" s="9">
        <v>358</v>
      </c>
      <c r="B372" s="23"/>
      <c r="C372" s="23"/>
      <c r="D372" s="23"/>
      <c r="E372" s="2">
        <f>IF(AND(D372&gt;180,D372&lt;360),-1,1)</f>
        <v>1</v>
      </c>
      <c r="F372" s="2">
        <f>IF(D372&lt;=90,D372,IF(AND(D372&gt;90,D372&lt;=180),180-D372,IF(AND(D372&gt;180,D372&lt;=270),D372-180,360-D372)))</f>
        <v>0</v>
      </c>
      <c r="G372" s="2">
        <f>IF(AND(D372&gt;90,D372&lt;270),-1,1)</f>
        <v>1</v>
      </c>
      <c r="H372" s="2">
        <f>COS((ATAN(C372/100)))*B372</f>
        <v>0</v>
      </c>
      <c r="I372" s="2">
        <f>SIN(RADIANS(F372))*H372*E372</f>
        <v>0</v>
      </c>
      <c r="J372" s="2">
        <f>COS(RADIANS(F372))*H372*G372</f>
        <v>0</v>
      </c>
      <c r="K372" s="2">
        <f>TAN(ATAN(C372/100))*H372</f>
        <v>0</v>
      </c>
      <c r="L372" s="20">
        <f>I372+L371</f>
        <v>0</v>
      </c>
      <c r="M372" s="20">
        <f>J372+M371</f>
        <v>0</v>
      </c>
      <c r="N372" s="20">
        <f>N371+K372</f>
        <v>0</v>
      </c>
    </row>
    <row r="373" spans="1:14" ht="14.25">
      <c r="A373" s="9">
        <v>359</v>
      </c>
      <c r="B373" s="23"/>
      <c r="C373" s="23"/>
      <c r="D373" s="23"/>
      <c r="E373" s="2">
        <f>IF(AND(D373&gt;180,D373&lt;360),-1,1)</f>
        <v>1</v>
      </c>
      <c r="F373" s="2">
        <f>IF(D373&lt;=90,D373,IF(AND(D373&gt;90,D373&lt;=180),180-D373,IF(AND(D373&gt;180,D373&lt;=270),D373-180,360-D373)))</f>
        <v>0</v>
      </c>
      <c r="G373" s="2">
        <f>IF(AND(D373&gt;90,D373&lt;270),-1,1)</f>
        <v>1</v>
      </c>
      <c r="H373" s="2">
        <f>COS((ATAN(C373/100)))*B373</f>
        <v>0</v>
      </c>
      <c r="I373" s="2">
        <f>SIN(RADIANS(F373))*H373*E373</f>
        <v>0</v>
      </c>
      <c r="J373" s="2">
        <f>COS(RADIANS(F373))*H373*G373</f>
        <v>0</v>
      </c>
      <c r="K373" s="2">
        <f>TAN(ATAN(C373/100))*H373</f>
        <v>0</v>
      </c>
      <c r="L373" s="20">
        <f>I373+L372</f>
        <v>0</v>
      </c>
      <c r="M373" s="20">
        <f>J373+M372</f>
        <v>0</v>
      </c>
      <c r="N373" s="20">
        <f>N372+K373</f>
        <v>0</v>
      </c>
    </row>
    <row r="374" spans="1:14" ht="14.25">
      <c r="A374" s="9">
        <v>360</v>
      </c>
      <c r="B374" s="23"/>
      <c r="C374" s="23"/>
      <c r="D374" s="23"/>
      <c r="E374" s="2">
        <f>IF(AND(D374&gt;180,D374&lt;360),-1,1)</f>
        <v>1</v>
      </c>
      <c r="F374" s="2">
        <f>IF(D374&lt;=90,D374,IF(AND(D374&gt;90,D374&lt;=180),180-D374,IF(AND(D374&gt;180,D374&lt;=270),D374-180,360-D374)))</f>
        <v>0</v>
      </c>
      <c r="G374" s="2">
        <f>IF(AND(D374&gt;90,D374&lt;270),-1,1)</f>
        <v>1</v>
      </c>
      <c r="H374" s="2">
        <f>COS((ATAN(C374/100)))*B374</f>
        <v>0</v>
      </c>
      <c r="I374" s="2">
        <f>SIN(RADIANS(F374))*H374*E374</f>
        <v>0</v>
      </c>
      <c r="J374" s="2">
        <f>COS(RADIANS(F374))*H374*G374</f>
        <v>0</v>
      </c>
      <c r="K374" s="2">
        <f>TAN(ATAN(C374/100))*H374</f>
        <v>0</v>
      </c>
      <c r="L374" s="20">
        <f>I374+L373</f>
        <v>0</v>
      </c>
      <c r="M374" s="20">
        <f>J374+M373</f>
        <v>0</v>
      </c>
      <c r="N374" s="20">
        <f>N373+K374</f>
        <v>0</v>
      </c>
    </row>
    <row r="375" spans="1:14" ht="14.25">
      <c r="A375" s="9">
        <v>361</v>
      </c>
      <c r="B375" s="23"/>
      <c r="C375" s="23"/>
      <c r="D375" s="23"/>
      <c r="E375" s="2">
        <f>IF(AND(D375&gt;180,D375&lt;360),-1,1)</f>
        <v>1</v>
      </c>
      <c r="F375" s="2">
        <f>IF(D375&lt;=90,D375,IF(AND(D375&gt;90,D375&lt;=180),180-D375,IF(AND(D375&gt;180,D375&lt;=270),D375-180,360-D375)))</f>
        <v>0</v>
      </c>
      <c r="G375" s="2">
        <f>IF(AND(D375&gt;90,D375&lt;270),-1,1)</f>
        <v>1</v>
      </c>
      <c r="H375" s="2">
        <f>COS((ATAN(C375/100)))*B375</f>
        <v>0</v>
      </c>
      <c r="I375" s="2">
        <f>SIN(RADIANS(F375))*H375*E375</f>
        <v>0</v>
      </c>
      <c r="J375" s="2">
        <f>COS(RADIANS(F375))*H375*G375</f>
        <v>0</v>
      </c>
      <c r="K375" s="2">
        <f>TAN(ATAN(C375/100))*H375</f>
        <v>0</v>
      </c>
      <c r="L375" s="20">
        <f>I375+L374</f>
        <v>0</v>
      </c>
      <c r="M375" s="20">
        <f>J375+M374</f>
        <v>0</v>
      </c>
      <c r="N375" s="20">
        <f>N374+K375</f>
        <v>0</v>
      </c>
    </row>
    <row r="376" spans="1:14" ht="14.25">
      <c r="A376" s="9">
        <v>362</v>
      </c>
      <c r="B376" s="23"/>
      <c r="C376" s="23"/>
      <c r="D376" s="23"/>
      <c r="E376" s="2">
        <f>IF(AND(D376&gt;180,D376&lt;360),-1,1)</f>
        <v>1</v>
      </c>
      <c r="F376" s="2">
        <f>IF(D376&lt;=90,D376,IF(AND(D376&gt;90,D376&lt;=180),180-D376,IF(AND(D376&gt;180,D376&lt;=270),D376-180,360-D376)))</f>
        <v>0</v>
      </c>
      <c r="G376" s="2">
        <f>IF(AND(D376&gt;90,D376&lt;270),-1,1)</f>
        <v>1</v>
      </c>
      <c r="H376" s="2">
        <f>COS((ATAN(C376/100)))*B376</f>
        <v>0</v>
      </c>
      <c r="I376" s="2">
        <f>SIN(RADIANS(F376))*H376*E376</f>
        <v>0</v>
      </c>
      <c r="J376" s="2">
        <f>COS(RADIANS(F376))*H376*G376</f>
        <v>0</v>
      </c>
      <c r="K376" s="2">
        <f>TAN(ATAN(C376/100))*H376</f>
        <v>0</v>
      </c>
      <c r="L376" s="20">
        <f>I376+L375</f>
        <v>0</v>
      </c>
      <c r="M376" s="20">
        <f>J376+M375</f>
        <v>0</v>
      </c>
      <c r="N376" s="20">
        <f>N375+K376</f>
        <v>0</v>
      </c>
    </row>
    <row r="377" spans="1:14" ht="14.25">
      <c r="A377" s="9">
        <v>363</v>
      </c>
      <c r="B377" s="23"/>
      <c r="C377" s="23"/>
      <c r="D377" s="23"/>
      <c r="E377" s="2">
        <f>IF(AND(D377&gt;180,D377&lt;360),-1,1)</f>
        <v>1</v>
      </c>
      <c r="F377" s="2">
        <f>IF(D377&lt;=90,D377,IF(AND(D377&gt;90,D377&lt;=180),180-D377,IF(AND(D377&gt;180,D377&lt;=270),D377-180,360-D377)))</f>
        <v>0</v>
      </c>
      <c r="G377" s="2">
        <f>IF(AND(D377&gt;90,D377&lt;270),-1,1)</f>
        <v>1</v>
      </c>
      <c r="H377" s="2">
        <f>COS((ATAN(C377/100)))*B377</f>
        <v>0</v>
      </c>
      <c r="I377" s="2">
        <f>SIN(RADIANS(F377))*H377*E377</f>
        <v>0</v>
      </c>
      <c r="J377" s="2">
        <f>COS(RADIANS(F377))*H377*G377</f>
        <v>0</v>
      </c>
      <c r="K377" s="2">
        <f>TAN(ATAN(C377/100))*H377</f>
        <v>0</v>
      </c>
      <c r="L377" s="20">
        <f>I377+L376</f>
        <v>0</v>
      </c>
      <c r="M377" s="20">
        <f>J377+M376</f>
        <v>0</v>
      </c>
      <c r="N377" s="20">
        <f>N376+K377</f>
        <v>0</v>
      </c>
    </row>
    <row r="378" spans="1:14" ht="14.25">
      <c r="A378" s="9">
        <v>364</v>
      </c>
      <c r="B378" s="23"/>
      <c r="C378" s="23"/>
      <c r="D378" s="23"/>
      <c r="E378" s="2">
        <f>IF(AND(D378&gt;180,D378&lt;360),-1,1)</f>
        <v>1</v>
      </c>
      <c r="F378" s="2">
        <f>IF(D378&lt;=90,D378,IF(AND(D378&gt;90,D378&lt;=180),180-D378,IF(AND(D378&gt;180,D378&lt;=270),D378-180,360-D378)))</f>
        <v>0</v>
      </c>
      <c r="G378" s="2">
        <f>IF(AND(D378&gt;90,D378&lt;270),-1,1)</f>
        <v>1</v>
      </c>
      <c r="H378" s="2">
        <f>COS((ATAN(C378/100)))*B378</f>
        <v>0</v>
      </c>
      <c r="I378" s="2">
        <f>SIN(RADIANS(F378))*H378*E378</f>
        <v>0</v>
      </c>
      <c r="J378" s="2">
        <f>COS(RADIANS(F378))*H378*G378</f>
        <v>0</v>
      </c>
      <c r="K378" s="2">
        <f>TAN(ATAN(C378/100))*H378</f>
        <v>0</v>
      </c>
      <c r="L378" s="20">
        <f>I378+L377</f>
        <v>0</v>
      </c>
      <c r="M378" s="20">
        <f>J378+M377</f>
        <v>0</v>
      </c>
      <c r="N378" s="20">
        <f>N377+K378</f>
        <v>0</v>
      </c>
    </row>
    <row r="379" spans="1:14" ht="14.25">
      <c r="A379" s="9">
        <v>365</v>
      </c>
      <c r="B379" s="23"/>
      <c r="C379" s="23"/>
      <c r="D379" s="23"/>
      <c r="E379" s="2">
        <f>IF(AND(D379&gt;180,D379&lt;360),-1,1)</f>
        <v>1</v>
      </c>
      <c r="F379" s="2">
        <f>IF(D379&lt;=90,D379,IF(AND(D379&gt;90,D379&lt;=180),180-D379,IF(AND(D379&gt;180,D379&lt;=270),D379-180,360-D379)))</f>
        <v>0</v>
      </c>
      <c r="G379" s="2">
        <f>IF(AND(D379&gt;90,D379&lt;270),-1,1)</f>
        <v>1</v>
      </c>
      <c r="H379" s="2">
        <f>COS((ATAN(C379/100)))*B379</f>
        <v>0</v>
      </c>
      <c r="I379" s="2">
        <f>SIN(RADIANS(F379))*H379*E379</f>
        <v>0</v>
      </c>
      <c r="J379" s="2">
        <f>COS(RADIANS(F379))*H379*G379</f>
        <v>0</v>
      </c>
      <c r="K379" s="2">
        <f>TAN(ATAN(C379/100))*H379</f>
        <v>0</v>
      </c>
      <c r="L379" s="20">
        <f>I379+L378</f>
        <v>0</v>
      </c>
      <c r="M379" s="20">
        <f>J379+M378</f>
        <v>0</v>
      </c>
      <c r="N379" s="20">
        <f>N378+K379</f>
        <v>0</v>
      </c>
    </row>
    <row r="380" spans="1:14" ht="14.25">
      <c r="A380" s="9">
        <v>366</v>
      </c>
      <c r="B380" s="23"/>
      <c r="C380" s="23"/>
      <c r="D380" s="23"/>
      <c r="E380" s="2">
        <f>IF(AND(D380&gt;180,D380&lt;360),-1,1)</f>
        <v>1</v>
      </c>
      <c r="F380" s="2">
        <f>IF(D380&lt;=90,D380,IF(AND(D380&gt;90,D380&lt;=180),180-D380,IF(AND(D380&gt;180,D380&lt;=270),D380-180,360-D380)))</f>
        <v>0</v>
      </c>
      <c r="G380" s="2">
        <f>IF(AND(D380&gt;90,D380&lt;270),-1,1)</f>
        <v>1</v>
      </c>
      <c r="H380" s="2">
        <f>COS((ATAN(C380/100)))*B380</f>
        <v>0</v>
      </c>
      <c r="I380" s="2">
        <f>SIN(RADIANS(F380))*H380*E380</f>
        <v>0</v>
      </c>
      <c r="J380" s="2">
        <f>COS(RADIANS(F380))*H380*G380</f>
        <v>0</v>
      </c>
      <c r="K380" s="2">
        <f>TAN(ATAN(C380/100))*H380</f>
        <v>0</v>
      </c>
      <c r="L380" s="20">
        <f>I380+L379</f>
        <v>0</v>
      </c>
      <c r="M380" s="20">
        <f>J380+M379</f>
        <v>0</v>
      </c>
      <c r="N380" s="20">
        <f>N379+K380</f>
        <v>0</v>
      </c>
    </row>
    <row r="381" spans="1:14" ht="14.25">
      <c r="A381" s="9">
        <v>367</v>
      </c>
      <c r="B381" s="23"/>
      <c r="C381" s="23"/>
      <c r="D381" s="23"/>
      <c r="E381" s="2">
        <f>IF(AND(D381&gt;180,D381&lt;360),-1,1)</f>
        <v>1</v>
      </c>
      <c r="F381" s="2">
        <f>IF(D381&lt;=90,D381,IF(AND(D381&gt;90,D381&lt;=180),180-D381,IF(AND(D381&gt;180,D381&lt;=270),D381-180,360-D381)))</f>
        <v>0</v>
      </c>
      <c r="G381" s="2">
        <f>IF(AND(D381&gt;90,D381&lt;270),-1,1)</f>
        <v>1</v>
      </c>
      <c r="H381" s="2">
        <f>COS((ATAN(C381/100)))*B381</f>
        <v>0</v>
      </c>
      <c r="I381" s="2">
        <f>SIN(RADIANS(F381))*H381*E381</f>
        <v>0</v>
      </c>
      <c r="J381" s="2">
        <f>COS(RADIANS(F381))*H381*G381</f>
        <v>0</v>
      </c>
      <c r="K381" s="2">
        <f>TAN(ATAN(C381/100))*H381</f>
        <v>0</v>
      </c>
      <c r="L381" s="20">
        <f>I381+L380</f>
        <v>0</v>
      </c>
      <c r="M381" s="20">
        <f>J381+M380</f>
        <v>0</v>
      </c>
      <c r="N381" s="20">
        <f>N380+K381</f>
        <v>0</v>
      </c>
    </row>
    <row r="382" spans="1:14" ht="14.25">
      <c r="A382" s="9">
        <v>368</v>
      </c>
      <c r="B382" s="23"/>
      <c r="C382" s="23"/>
      <c r="D382" s="23"/>
      <c r="E382" s="2">
        <f>IF(AND(D382&gt;180,D382&lt;360),-1,1)</f>
        <v>1</v>
      </c>
      <c r="F382" s="2">
        <f>IF(D382&lt;=90,D382,IF(AND(D382&gt;90,D382&lt;=180),180-D382,IF(AND(D382&gt;180,D382&lt;=270),D382-180,360-D382)))</f>
        <v>0</v>
      </c>
      <c r="G382" s="2">
        <f>IF(AND(D382&gt;90,D382&lt;270),-1,1)</f>
        <v>1</v>
      </c>
      <c r="H382" s="2">
        <f>COS((ATAN(C382/100)))*B382</f>
        <v>0</v>
      </c>
      <c r="I382" s="2">
        <f>SIN(RADIANS(F382))*H382*E382</f>
        <v>0</v>
      </c>
      <c r="J382" s="2">
        <f>COS(RADIANS(F382))*H382*G382</f>
        <v>0</v>
      </c>
      <c r="K382" s="2">
        <f>TAN(ATAN(C382/100))*H382</f>
        <v>0</v>
      </c>
      <c r="L382" s="20">
        <f>I382+L381</f>
        <v>0</v>
      </c>
      <c r="M382" s="20">
        <f>J382+M381</f>
        <v>0</v>
      </c>
      <c r="N382" s="20">
        <f>N381+K382</f>
        <v>0</v>
      </c>
    </row>
    <row r="383" spans="1:14" ht="14.25">
      <c r="A383" s="9">
        <v>369</v>
      </c>
      <c r="B383" s="23"/>
      <c r="C383" s="23"/>
      <c r="D383" s="23"/>
      <c r="E383" s="2">
        <f>IF(AND(D383&gt;180,D383&lt;360),-1,1)</f>
        <v>1</v>
      </c>
      <c r="F383" s="2">
        <f>IF(D383&lt;=90,D383,IF(AND(D383&gt;90,D383&lt;=180),180-D383,IF(AND(D383&gt;180,D383&lt;=270),D383-180,360-D383)))</f>
        <v>0</v>
      </c>
      <c r="G383" s="2">
        <f>IF(AND(D383&gt;90,D383&lt;270),-1,1)</f>
        <v>1</v>
      </c>
      <c r="H383" s="2">
        <f>COS((ATAN(C383/100)))*B383</f>
        <v>0</v>
      </c>
      <c r="I383" s="2">
        <f>SIN(RADIANS(F383))*H383*E383</f>
        <v>0</v>
      </c>
      <c r="J383" s="2">
        <f>COS(RADIANS(F383))*H383*G383</f>
        <v>0</v>
      </c>
      <c r="K383" s="2">
        <f>TAN(ATAN(C383/100))*H383</f>
        <v>0</v>
      </c>
      <c r="L383" s="20">
        <f>I383+L382</f>
        <v>0</v>
      </c>
      <c r="M383" s="20">
        <f>J383+M382</f>
        <v>0</v>
      </c>
      <c r="N383" s="20">
        <f>N382+K383</f>
        <v>0</v>
      </c>
    </row>
    <row r="384" spans="1:14" ht="14.25">
      <c r="A384" s="9">
        <v>370</v>
      </c>
      <c r="B384" s="23"/>
      <c r="C384" s="23"/>
      <c r="D384" s="23"/>
      <c r="E384" s="2">
        <f>IF(AND(D384&gt;180,D384&lt;360),-1,1)</f>
        <v>1</v>
      </c>
      <c r="F384" s="2">
        <f>IF(D384&lt;=90,D384,IF(AND(D384&gt;90,D384&lt;=180),180-D384,IF(AND(D384&gt;180,D384&lt;=270),D384-180,360-D384)))</f>
        <v>0</v>
      </c>
      <c r="G384" s="2">
        <f>IF(AND(D384&gt;90,D384&lt;270),-1,1)</f>
        <v>1</v>
      </c>
      <c r="H384" s="2">
        <f>COS((ATAN(C384/100)))*B384</f>
        <v>0</v>
      </c>
      <c r="I384" s="2">
        <f>SIN(RADIANS(F384))*H384*E384</f>
        <v>0</v>
      </c>
      <c r="J384" s="2">
        <f>COS(RADIANS(F384))*H384*G384</f>
        <v>0</v>
      </c>
      <c r="K384" s="2">
        <f>TAN(ATAN(C384/100))*H384</f>
        <v>0</v>
      </c>
      <c r="L384" s="20">
        <f>I384+L383</f>
        <v>0</v>
      </c>
      <c r="M384" s="20">
        <f>J384+M383</f>
        <v>0</v>
      </c>
      <c r="N384" s="20">
        <f>N383+K384</f>
        <v>0</v>
      </c>
    </row>
    <row r="385" spans="1:14" ht="14.25">
      <c r="A385" s="9">
        <v>371</v>
      </c>
      <c r="B385" s="23"/>
      <c r="C385" s="23"/>
      <c r="D385" s="23"/>
      <c r="E385" s="2">
        <f>IF(AND(D385&gt;180,D385&lt;360),-1,1)</f>
        <v>1</v>
      </c>
      <c r="F385" s="2">
        <f>IF(D385&lt;=90,D385,IF(AND(D385&gt;90,D385&lt;=180),180-D385,IF(AND(D385&gt;180,D385&lt;=270),D385-180,360-D385)))</f>
        <v>0</v>
      </c>
      <c r="G385" s="2">
        <f>IF(AND(D385&gt;90,D385&lt;270),-1,1)</f>
        <v>1</v>
      </c>
      <c r="H385" s="2">
        <f>COS((ATAN(C385/100)))*B385</f>
        <v>0</v>
      </c>
      <c r="I385" s="2">
        <f>SIN(RADIANS(F385))*H385*E385</f>
        <v>0</v>
      </c>
      <c r="J385" s="2">
        <f>COS(RADIANS(F385))*H385*G385</f>
        <v>0</v>
      </c>
      <c r="K385" s="2">
        <f>TAN(ATAN(C385/100))*H385</f>
        <v>0</v>
      </c>
      <c r="L385" s="20">
        <f>I385+L384</f>
        <v>0</v>
      </c>
      <c r="M385" s="20">
        <f>J385+M384</f>
        <v>0</v>
      </c>
      <c r="N385" s="20">
        <f>N384+K385</f>
        <v>0</v>
      </c>
    </row>
    <row r="386" spans="1:14" ht="14.25">
      <c r="A386" s="9">
        <v>372</v>
      </c>
      <c r="B386" s="23"/>
      <c r="C386" s="23"/>
      <c r="D386" s="23"/>
      <c r="E386" s="2">
        <f>IF(AND(D386&gt;180,D386&lt;360),-1,1)</f>
        <v>1</v>
      </c>
      <c r="F386" s="2">
        <f>IF(D386&lt;=90,D386,IF(AND(D386&gt;90,D386&lt;=180),180-D386,IF(AND(D386&gt;180,D386&lt;=270),D386-180,360-D386)))</f>
        <v>0</v>
      </c>
      <c r="G386" s="2">
        <f>IF(AND(D386&gt;90,D386&lt;270),-1,1)</f>
        <v>1</v>
      </c>
      <c r="H386" s="2">
        <f>COS((ATAN(C386/100)))*B386</f>
        <v>0</v>
      </c>
      <c r="I386" s="2">
        <f>SIN(RADIANS(F386))*H386*E386</f>
        <v>0</v>
      </c>
      <c r="J386" s="2">
        <f>COS(RADIANS(F386))*H386*G386</f>
        <v>0</v>
      </c>
      <c r="K386" s="2">
        <f>TAN(ATAN(C386/100))*H386</f>
        <v>0</v>
      </c>
      <c r="L386" s="20">
        <f>I386+L385</f>
        <v>0</v>
      </c>
      <c r="M386" s="20">
        <f>J386+M385</f>
        <v>0</v>
      </c>
      <c r="N386" s="20">
        <f>N385+K386</f>
        <v>0</v>
      </c>
    </row>
    <row r="387" spans="1:14" ht="14.25">
      <c r="A387" s="9">
        <v>373</v>
      </c>
      <c r="B387" s="23"/>
      <c r="C387" s="23"/>
      <c r="D387" s="23"/>
      <c r="E387" s="2">
        <f>IF(AND(D387&gt;180,D387&lt;360),-1,1)</f>
        <v>1</v>
      </c>
      <c r="F387" s="2">
        <f>IF(D387&lt;=90,D387,IF(AND(D387&gt;90,D387&lt;=180),180-D387,IF(AND(D387&gt;180,D387&lt;=270),D387-180,360-D387)))</f>
        <v>0</v>
      </c>
      <c r="G387" s="2">
        <f>IF(AND(D387&gt;90,D387&lt;270),-1,1)</f>
        <v>1</v>
      </c>
      <c r="H387" s="2">
        <f>COS((ATAN(C387/100)))*B387</f>
        <v>0</v>
      </c>
      <c r="I387" s="2">
        <f>SIN(RADIANS(F387))*H387*E387</f>
        <v>0</v>
      </c>
      <c r="J387" s="2">
        <f>COS(RADIANS(F387))*H387*G387</f>
        <v>0</v>
      </c>
      <c r="K387" s="2">
        <f>TAN(ATAN(C387/100))*H387</f>
        <v>0</v>
      </c>
      <c r="L387" s="20">
        <f>I387+L386</f>
        <v>0</v>
      </c>
      <c r="M387" s="20">
        <f>J387+M386</f>
        <v>0</v>
      </c>
      <c r="N387" s="20">
        <f>N386+K387</f>
        <v>0</v>
      </c>
    </row>
    <row r="388" spans="1:14" ht="14.25">
      <c r="A388" s="9">
        <v>374</v>
      </c>
      <c r="B388" s="23"/>
      <c r="C388" s="23"/>
      <c r="D388" s="23"/>
      <c r="E388" s="2">
        <f>IF(AND(D388&gt;180,D388&lt;360),-1,1)</f>
        <v>1</v>
      </c>
      <c r="F388" s="2">
        <f>IF(D388&lt;=90,D388,IF(AND(D388&gt;90,D388&lt;=180),180-D388,IF(AND(D388&gt;180,D388&lt;=270),D388-180,360-D388)))</f>
        <v>0</v>
      </c>
      <c r="G388" s="2">
        <f>IF(AND(D388&gt;90,D388&lt;270),-1,1)</f>
        <v>1</v>
      </c>
      <c r="H388" s="2">
        <f>COS((ATAN(C388/100)))*B388</f>
        <v>0</v>
      </c>
      <c r="I388" s="2">
        <f>SIN(RADIANS(F388))*H388*E388</f>
        <v>0</v>
      </c>
      <c r="J388" s="2">
        <f>COS(RADIANS(F388))*H388*G388</f>
        <v>0</v>
      </c>
      <c r="K388" s="2">
        <f>TAN(ATAN(C388/100))*H388</f>
        <v>0</v>
      </c>
      <c r="L388" s="20">
        <f>I388+L387</f>
        <v>0</v>
      </c>
      <c r="M388" s="20">
        <f>J388+M387</f>
        <v>0</v>
      </c>
      <c r="N388" s="20">
        <f>N387+K388</f>
        <v>0</v>
      </c>
    </row>
    <row r="389" spans="1:14" ht="14.25">
      <c r="A389" s="9">
        <v>375</v>
      </c>
      <c r="B389" s="23"/>
      <c r="C389" s="23"/>
      <c r="D389" s="23"/>
      <c r="E389" s="2">
        <f>IF(AND(D389&gt;180,D389&lt;360),-1,1)</f>
        <v>1</v>
      </c>
      <c r="F389" s="2">
        <f>IF(D389&lt;=90,D389,IF(AND(D389&gt;90,D389&lt;=180),180-D389,IF(AND(D389&gt;180,D389&lt;=270),D389-180,360-D389)))</f>
        <v>0</v>
      </c>
      <c r="G389" s="2">
        <f>IF(AND(D389&gt;90,D389&lt;270),-1,1)</f>
        <v>1</v>
      </c>
      <c r="H389" s="2">
        <f>COS((ATAN(C389/100)))*B389</f>
        <v>0</v>
      </c>
      <c r="I389" s="2">
        <f>SIN(RADIANS(F389))*H389*E389</f>
        <v>0</v>
      </c>
      <c r="J389" s="2">
        <f>COS(RADIANS(F389))*H389*G389</f>
        <v>0</v>
      </c>
      <c r="K389" s="2">
        <f>TAN(ATAN(C389/100))*H389</f>
        <v>0</v>
      </c>
      <c r="L389" s="20">
        <f>I389+L388</f>
        <v>0</v>
      </c>
      <c r="M389" s="20">
        <f>J389+M388</f>
        <v>0</v>
      </c>
      <c r="N389" s="20">
        <f>N388+K389</f>
        <v>0</v>
      </c>
    </row>
    <row r="390" spans="1:14" ht="14.25">
      <c r="A390" s="9">
        <v>376</v>
      </c>
      <c r="B390" s="23"/>
      <c r="C390" s="23"/>
      <c r="D390" s="23"/>
      <c r="E390" s="2">
        <f>IF(AND(D390&gt;180,D390&lt;360),-1,1)</f>
        <v>1</v>
      </c>
      <c r="F390" s="2">
        <f>IF(D390&lt;=90,D390,IF(AND(D390&gt;90,D390&lt;=180),180-D390,IF(AND(D390&gt;180,D390&lt;=270),D390-180,360-D390)))</f>
        <v>0</v>
      </c>
      <c r="G390" s="2">
        <f>IF(AND(D390&gt;90,D390&lt;270),-1,1)</f>
        <v>1</v>
      </c>
      <c r="H390" s="2">
        <f>COS((ATAN(C390/100)))*B390</f>
        <v>0</v>
      </c>
      <c r="I390" s="2">
        <f>SIN(RADIANS(F390))*H390*E390</f>
        <v>0</v>
      </c>
      <c r="J390" s="2">
        <f>COS(RADIANS(F390))*H390*G390</f>
        <v>0</v>
      </c>
      <c r="K390" s="2">
        <f>TAN(ATAN(C390/100))*H390</f>
        <v>0</v>
      </c>
      <c r="L390" s="20">
        <f>I390+L389</f>
        <v>0</v>
      </c>
      <c r="M390" s="20">
        <f>J390+M389</f>
        <v>0</v>
      </c>
      <c r="N390" s="20">
        <f>N389+K390</f>
        <v>0</v>
      </c>
    </row>
    <row r="391" spans="1:14" ht="14.25">
      <c r="A391" s="9">
        <v>377</v>
      </c>
      <c r="B391" s="23"/>
      <c r="C391" s="23"/>
      <c r="D391" s="23"/>
      <c r="E391" s="2">
        <f>IF(AND(D391&gt;180,D391&lt;360),-1,1)</f>
        <v>1</v>
      </c>
      <c r="F391" s="2">
        <f>IF(D391&lt;=90,D391,IF(AND(D391&gt;90,D391&lt;=180),180-D391,IF(AND(D391&gt;180,D391&lt;=270),D391-180,360-D391)))</f>
        <v>0</v>
      </c>
      <c r="G391" s="2">
        <f>IF(AND(D391&gt;90,D391&lt;270),-1,1)</f>
        <v>1</v>
      </c>
      <c r="H391" s="2">
        <f>COS((ATAN(C391/100)))*B391</f>
        <v>0</v>
      </c>
      <c r="I391" s="2">
        <f>SIN(RADIANS(F391))*H391*E391</f>
        <v>0</v>
      </c>
      <c r="J391" s="2">
        <f>COS(RADIANS(F391))*H391*G391</f>
        <v>0</v>
      </c>
      <c r="K391" s="2">
        <f>TAN(ATAN(C391/100))*H391</f>
        <v>0</v>
      </c>
      <c r="L391" s="20">
        <f>I391+L390</f>
        <v>0</v>
      </c>
      <c r="M391" s="20">
        <f>J391+M390</f>
        <v>0</v>
      </c>
      <c r="N391" s="20">
        <f>N390+K391</f>
        <v>0</v>
      </c>
    </row>
    <row r="392" spans="1:14" ht="14.25">
      <c r="A392" s="9">
        <v>378</v>
      </c>
      <c r="B392" s="23"/>
      <c r="C392" s="23"/>
      <c r="D392" s="23"/>
      <c r="E392" s="2">
        <f>IF(AND(D392&gt;180,D392&lt;360),-1,1)</f>
        <v>1</v>
      </c>
      <c r="F392" s="2">
        <f>IF(D392&lt;=90,D392,IF(AND(D392&gt;90,D392&lt;=180),180-D392,IF(AND(D392&gt;180,D392&lt;=270),D392-180,360-D392)))</f>
        <v>0</v>
      </c>
      <c r="G392" s="2">
        <f>IF(AND(D392&gt;90,D392&lt;270),-1,1)</f>
        <v>1</v>
      </c>
      <c r="H392" s="2">
        <f>COS((ATAN(C392/100)))*B392</f>
        <v>0</v>
      </c>
      <c r="I392" s="2">
        <f>SIN(RADIANS(F392))*H392*E392</f>
        <v>0</v>
      </c>
      <c r="J392" s="2">
        <f>COS(RADIANS(F392))*H392*G392</f>
        <v>0</v>
      </c>
      <c r="K392" s="2">
        <f>TAN(ATAN(C392/100))*H392</f>
        <v>0</v>
      </c>
      <c r="L392" s="20">
        <f>I392+L391</f>
        <v>0</v>
      </c>
      <c r="M392" s="20">
        <f>J392+M391</f>
        <v>0</v>
      </c>
      <c r="N392" s="20">
        <f>N391+K392</f>
        <v>0</v>
      </c>
    </row>
    <row r="393" spans="1:14" ht="14.25">
      <c r="A393" s="9">
        <v>379</v>
      </c>
      <c r="B393" s="23"/>
      <c r="C393" s="23"/>
      <c r="D393" s="23"/>
      <c r="E393" s="2">
        <f>IF(AND(D393&gt;180,D393&lt;360),-1,1)</f>
        <v>1</v>
      </c>
      <c r="F393" s="2">
        <f>IF(D393&lt;=90,D393,IF(AND(D393&gt;90,D393&lt;=180),180-D393,IF(AND(D393&gt;180,D393&lt;=270),D393-180,360-D393)))</f>
        <v>0</v>
      </c>
      <c r="G393" s="2">
        <f>IF(AND(D393&gt;90,D393&lt;270),-1,1)</f>
        <v>1</v>
      </c>
      <c r="H393" s="2">
        <f>COS((ATAN(C393/100)))*B393</f>
        <v>0</v>
      </c>
      <c r="I393" s="2">
        <f>SIN(RADIANS(F393))*H393*E393</f>
        <v>0</v>
      </c>
      <c r="J393" s="2">
        <f>COS(RADIANS(F393))*H393*G393</f>
        <v>0</v>
      </c>
      <c r="K393" s="2">
        <f>TAN(ATAN(C393/100))*H393</f>
        <v>0</v>
      </c>
      <c r="L393" s="20">
        <f>I393+L392</f>
        <v>0</v>
      </c>
      <c r="M393" s="20">
        <f>J393+M392</f>
        <v>0</v>
      </c>
      <c r="N393" s="20">
        <f>N392+K393</f>
        <v>0</v>
      </c>
    </row>
    <row r="394" spans="1:14" ht="14.25">
      <c r="A394" s="9">
        <v>380</v>
      </c>
      <c r="B394" s="23"/>
      <c r="C394" s="23"/>
      <c r="D394" s="23"/>
      <c r="E394" s="2">
        <f>IF(AND(D394&gt;180,D394&lt;360),-1,1)</f>
        <v>1</v>
      </c>
      <c r="F394" s="2">
        <f>IF(D394&lt;=90,D394,IF(AND(D394&gt;90,D394&lt;=180),180-D394,IF(AND(D394&gt;180,D394&lt;=270),D394-180,360-D394)))</f>
        <v>0</v>
      </c>
      <c r="G394" s="2">
        <f>IF(AND(D394&gt;90,D394&lt;270),-1,1)</f>
        <v>1</v>
      </c>
      <c r="H394" s="2">
        <f>COS((ATAN(C394/100)))*B394</f>
        <v>0</v>
      </c>
      <c r="I394" s="2">
        <f>SIN(RADIANS(F394))*H394*E394</f>
        <v>0</v>
      </c>
      <c r="J394" s="2">
        <f>COS(RADIANS(F394))*H394*G394</f>
        <v>0</v>
      </c>
      <c r="K394" s="2">
        <f>TAN(ATAN(C394/100))*H394</f>
        <v>0</v>
      </c>
      <c r="L394" s="20">
        <f>I394+L393</f>
        <v>0</v>
      </c>
      <c r="M394" s="20">
        <f>J394+M393</f>
        <v>0</v>
      </c>
      <c r="N394" s="20">
        <f>N393+K394</f>
        <v>0</v>
      </c>
    </row>
    <row r="395" spans="1:14" ht="14.25">
      <c r="A395" s="9">
        <v>381</v>
      </c>
      <c r="B395" s="23"/>
      <c r="C395" s="23"/>
      <c r="D395" s="23"/>
      <c r="E395" s="2">
        <f>IF(AND(D395&gt;180,D395&lt;360),-1,1)</f>
        <v>1</v>
      </c>
      <c r="F395" s="2">
        <f>IF(D395&lt;=90,D395,IF(AND(D395&gt;90,D395&lt;=180),180-D395,IF(AND(D395&gt;180,D395&lt;=270),D395-180,360-D395)))</f>
        <v>0</v>
      </c>
      <c r="G395" s="2">
        <f>IF(AND(D395&gt;90,D395&lt;270),-1,1)</f>
        <v>1</v>
      </c>
      <c r="H395" s="2">
        <f>COS((ATAN(C395/100)))*B395</f>
        <v>0</v>
      </c>
      <c r="I395" s="2">
        <f>SIN(RADIANS(F395))*H395*E395</f>
        <v>0</v>
      </c>
      <c r="J395" s="2">
        <f>COS(RADIANS(F395))*H395*G395</f>
        <v>0</v>
      </c>
      <c r="K395" s="2">
        <f>TAN(ATAN(C395/100))*H395</f>
        <v>0</v>
      </c>
      <c r="L395" s="20">
        <f>I395+L394</f>
        <v>0</v>
      </c>
      <c r="M395" s="20">
        <f>J395+M394</f>
        <v>0</v>
      </c>
      <c r="N395" s="20">
        <f>N394+K395</f>
        <v>0</v>
      </c>
    </row>
    <row r="396" spans="1:14" ht="14.25">
      <c r="A396" s="9">
        <v>382</v>
      </c>
      <c r="B396" s="23"/>
      <c r="C396" s="23"/>
      <c r="D396" s="23"/>
      <c r="E396" s="2">
        <f>IF(AND(D396&gt;180,D396&lt;360),-1,1)</f>
        <v>1</v>
      </c>
      <c r="F396" s="2">
        <f>IF(D396&lt;=90,D396,IF(AND(D396&gt;90,D396&lt;=180),180-D396,IF(AND(D396&gt;180,D396&lt;=270),D396-180,360-D396)))</f>
        <v>0</v>
      </c>
      <c r="G396" s="2">
        <f>IF(AND(D396&gt;90,D396&lt;270),-1,1)</f>
        <v>1</v>
      </c>
      <c r="H396" s="2">
        <f>COS((ATAN(C396/100)))*B396</f>
        <v>0</v>
      </c>
      <c r="I396" s="2">
        <f>SIN(RADIANS(F396))*H396*E396</f>
        <v>0</v>
      </c>
      <c r="J396" s="2">
        <f>COS(RADIANS(F396))*H396*G396</f>
        <v>0</v>
      </c>
      <c r="K396" s="2">
        <f>TAN(ATAN(C396/100))*H396</f>
        <v>0</v>
      </c>
      <c r="L396" s="20">
        <f>I396+L395</f>
        <v>0</v>
      </c>
      <c r="M396" s="20">
        <f>J396+M395</f>
        <v>0</v>
      </c>
      <c r="N396" s="20">
        <f>N395+K396</f>
        <v>0</v>
      </c>
    </row>
    <row r="397" spans="1:14" ht="14.25">
      <c r="A397" s="9">
        <v>383</v>
      </c>
      <c r="B397" s="23"/>
      <c r="C397" s="23"/>
      <c r="D397" s="23"/>
      <c r="E397" s="2">
        <f>IF(AND(D397&gt;180,D397&lt;360),-1,1)</f>
        <v>1</v>
      </c>
      <c r="F397" s="2">
        <f>IF(D397&lt;=90,D397,IF(AND(D397&gt;90,D397&lt;=180),180-D397,IF(AND(D397&gt;180,D397&lt;=270),D397-180,360-D397)))</f>
        <v>0</v>
      </c>
      <c r="G397" s="2">
        <f>IF(AND(D397&gt;90,D397&lt;270),-1,1)</f>
        <v>1</v>
      </c>
      <c r="H397" s="2">
        <f>COS((ATAN(C397/100)))*B397</f>
        <v>0</v>
      </c>
      <c r="I397" s="2">
        <f>SIN(RADIANS(F397))*H397*E397</f>
        <v>0</v>
      </c>
      <c r="J397" s="2">
        <f>COS(RADIANS(F397))*H397*G397</f>
        <v>0</v>
      </c>
      <c r="K397" s="2">
        <f>TAN(ATAN(C397/100))*H397</f>
        <v>0</v>
      </c>
      <c r="L397" s="20">
        <f>I397+L396</f>
        <v>0</v>
      </c>
      <c r="M397" s="20">
        <f>J397+M396</f>
        <v>0</v>
      </c>
      <c r="N397" s="20">
        <f>N396+K397</f>
        <v>0</v>
      </c>
    </row>
    <row r="398" spans="1:14" ht="14.25">
      <c r="A398" s="9">
        <v>384</v>
      </c>
      <c r="B398" s="23"/>
      <c r="C398" s="23"/>
      <c r="D398" s="23"/>
      <c r="E398" s="2">
        <f>IF(AND(D398&gt;180,D398&lt;360),-1,1)</f>
        <v>1</v>
      </c>
      <c r="F398" s="2">
        <f>IF(D398&lt;=90,D398,IF(AND(D398&gt;90,D398&lt;=180),180-D398,IF(AND(D398&gt;180,D398&lt;=270),D398-180,360-D398)))</f>
        <v>0</v>
      </c>
      <c r="G398" s="2">
        <f>IF(AND(D398&gt;90,D398&lt;270),-1,1)</f>
        <v>1</v>
      </c>
      <c r="H398" s="2">
        <f>COS((ATAN(C398/100)))*B398</f>
        <v>0</v>
      </c>
      <c r="I398" s="2">
        <f>SIN(RADIANS(F398))*H398*E398</f>
        <v>0</v>
      </c>
      <c r="J398" s="2">
        <f>COS(RADIANS(F398))*H398*G398</f>
        <v>0</v>
      </c>
      <c r="K398" s="2">
        <f>TAN(ATAN(C398/100))*H398</f>
        <v>0</v>
      </c>
      <c r="L398" s="20">
        <f>I398+L397</f>
        <v>0</v>
      </c>
      <c r="M398" s="20">
        <f>J398+M397</f>
        <v>0</v>
      </c>
      <c r="N398" s="20">
        <f>N397+K398</f>
        <v>0</v>
      </c>
    </row>
    <row r="399" spans="1:14" ht="14.25">
      <c r="A399" s="9">
        <v>385</v>
      </c>
      <c r="B399" s="23"/>
      <c r="C399" s="23"/>
      <c r="D399" s="23"/>
      <c r="E399" s="2">
        <f>IF(AND(D399&gt;180,D399&lt;360),-1,1)</f>
        <v>1</v>
      </c>
      <c r="F399" s="2">
        <f>IF(D399&lt;=90,D399,IF(AND(D399&gt;90,D399&lt;=180),180-D399,IF(AND(D399&gt;180,D399&lt;=270),D399-180,360-D399)))</f>
        <v>0</v>
      </c>
      <c r="G399" s="2">
        <f>IF(AND(D399&gt;90,D399&lt;270),-1,1)</f>
        <v>1</v>
      </c>
      <c r="H399" s="2">
        <f>COS((ATAN(C399/100)))*B399</f>
        <v>0</v>
      </c>
      <c r="I399" s="2">
        <f>SIN(RADIANS(F399))*H399*E399</f>
        <v>0</v>
      </c>
      <c r="J399" s="2">
        <f>COS(RADIANS(F399))*H399*G399</f>
        <v>0</v>
      </c>
      <c r="K399" s="2">
        <f>TAN(ATAN(C399/100))*H399</f>
        <v>0</v>
      </c>
      <c r="L399" s="20">
        <f>I399+L398</f>
        <v>0</v>
      </c>
      <c r="M399" s="20">
        <f>J399+M398</f>
        <v>0</v>
      </c>
      <c r="N399" s="20">
        <f>N398+K399</f>
        <v>0</v>
      </c>
    </row>
    <row r="400" spans="1:14" ht="14.25">
      <c r="A400" s="9">
        <v>386</v>
      </c>
      <c r="B400" s="23"/>
      <c r="C400" s="23"/>
      <c r="D400" s="23"/>
      <c r="E400" s="2">
        <f>IF(AND(D400&gt;180,D400&lt;360),-1,1)</f>
        <v>1</v>
      </c>
      <c r="F400" s="2">
        <f>IF(D400&lt;=90,D400,IF(AND(D400&gt;90,D400&lt;=180),180-D400,IF(AND(D400&gt;180,D400&lt;=270),D400-180,360-D400)))</f>
        <v>0</v>
      </c>
      <c r="G400" s="2">
        <f>IF(AND(D400&gt;90,D400&lt;270),-1,1)</f>
        <v>1</v>
      </c>
      <c r="H400" s="2">
        <f>COS((ATAN(C400/100)))*B400</f>
        <v>0</v>
      </c>
      <c r="I400" s="2">
        <f>SIN(RADIANS(F400))*H400*E400</f>
        <v>0</v>
      </c>
      <c r="J400" s="2">
        <f>COS(RADIANS(F400))*H400*G400</f>
        <v>0</v>
      </c>
      <c r="K400" s="2">
        <f>TAN(ATAN(C400/100))*H400</f>
        <v>0</v>
      </c>
      <c r="L400" s="20">
        <f>I400+L399</f>
        <v>0</v>
      </c>
      <c r="M400" s="20">
        <f>J400+M399</f>
        <v>0</v>
      </c>
      <c r="N400" s="20">
        <f>N399+K400</f>
        <v>0</v>
      </c>
    </row>
    <row r="401" spans="1:14" ht="14.25">
      <c r="A401" s="9">
        <v>387</v>
      </c>
      <c r="B401" s="23"/>
      <c r="C401" s="23"/>
      <c r="D401" s="23"/>
      <c r="E401" s="2">
        <f>IF(AND(D401&gt;180,D401&lt;360),-1,1)</f>
        <v>1</v>
      </c>
      <c r="F401" s="2">
        <f>IF(D401&lt;=90,D401,IF(AND(D401&gt;90,D401&lt;=180),180-D401,IF(AND(D401&gt;180,D401&lt;=270),D401-180,360-D401)))</f>
        <v>0</v>
      </c>
      <c r="G401" s="2">
        <f>IF(AND(D401&gt;90,D401&lt;270),-1,1)</f>
        <v>1</v>
      </c>
      <c r="H401" s="2">
        <f>COS((ATAN(C401/100)))*B401</f>
        <v>0</v>
      </c>
      <c r="I401" s="2">
        <f>SIN(RADIANS(F401))*H401*E401</f>
        <v>0</v>
      </c>
      <c r="J401" s="2">
        <f>COS(RADIANS(F401))*H401*G401</f>
        <v>0</v>
      </c>
      <c r="K401" s="2">
        <f>TAN(ATAN(C401/100))*H401</f>
        <v>0</v>
      </c>
      <c r="L401" s="20">
        <f>I401+L400</f>
        <v>0</v>
      </c>
      <c r="M401" s="20">
        <f>J401+M400</f>
        <v>0</v>
      </c>
      <c r="N401" s="20">
        <f>N400+K401</f>
        <v>0</v>
      </c>
    </row>
    <row r="402" spans="1:14" ht="14.25">
      <c r="A402" s="9">
        <v>388</v>
      </c>
      <c r="B402" s="23"/>
      <c r="C402" s="23"/>
      <c r="D402" s="23"/>
      <c r="E402" s="2">
        <f>IF(AND(D402&gt;180,D402&lt;360),-1,1)</f>
        <v>1</v>
      </c>
      <c r="F402" s="2">
        <f>IF(D402&lt;=90,D402,IF(AND(D402&gt;90,D402&lt;=180),180-D402,IF(AND(D402&gt;180,D402&lt;=270),D402-180,360-D402)))</f>
        <v>0</v>
      </c>
      <c r="G402" s="2">
        <f>IF(AND(D402&gt;90,D402&lt;270),-1,1)</f>
        <v>1</v>
      </c>
      <c r="H402" s="2">
        <f>COS((ATAN(C402/100)))*B402</f>
        <v>0</v>
      </c>
      <c r="I402" s="2">
        <f>SIN(RADIANS(F402))*H402*E402</f>
        <v>0</v>
      </c>
      <c r="J402" s="2">
        <f>COS(RADIANS(F402))*H402*G402</f>
        <v>0</v>
      </c>
      <c r="K402" s="2">
        <f>TAN(ATAN(C402/100))*H402</f>
        <v>0</v>
      </c>
      <c r="L402" s="20">
        <f>I402+L401</f>
        <v>0</v>
      </c>
      <c r="M402" s="20">
        <f>J402+M401</f>
        <v>0</v>
      </c>
      <c r="N402" s="20">
        <f>N401+K402</f>
        <v>0</v>
      </c>
    </row>
    <row r="403" spans="1:14" ht="14.25">
      <c r="A403" s="9">
        <v>389</v>
      </c>
      <c r="B403" s="23"/>
      <c r="C403" s="23"/>
      <c r="D403" s="23"/>
      <c r="E403" s="2">
        <f>IF(AND(D403&gt;180,D403&lt;360),-1,1)</f>
        <v>1</v>
      </c>
      <c r="F403" s="2">
        <f>IF(D403&lt;=90,D403,IF(AND(D403&gt;90,D403&lt;=180),180-D403,IF(AND(D403&gt;180,D403&lt;=270),D403-180,360-D403)))</f>
        <v>0</v>
      </c>
      <c r="G403" s="2">
        <f>IF(AND(D403&gt;90,D403&lt;270),-1,1)</f>
        <v>1</v>
      </c>
      <c r="H403" s="2">
        <f>COS((ATAN(C403/100)))*B403</f>
        <v>0</v>
      </c>
      <c r="I403" s="2">
        <f>SIN(RADIANS(F403))*H403*E403</f>
        <v>0</v>
      </c>
      <c r="J403" s="2">
        <f>COS(RADIANS(F403))*H403*G403</f>
        <v>0</v>
      </c>
      <c r="K403" s="2">
        <f>TAN(ATAN(C403/100))*H403</f>
        <v>0</v>
      </c>
      <c r="L403" s="20">
        <f>I403+L402</f>
        <v>0</v>
      </c>
      <c r="M403" s="20">
        <f>J403+M402</f>
        <v>0</v>
      </c>
      <c r="N403" s="20">
        <f>N402+K403</f>
        <v>0</v>
      </c>
    </row>
    <row r="404" spans="1:14" ht="14.25">
      <c r="A404" s="9">
        <v>390</v>
      </c>
      <c r="B404" s="23"/>
      <c r="C404" s="23"/>
      <c r="D404" s="23"/>
      <c r="E404" s="2">
        <f>IF(AND(D404&gt;180,D404&lt;360),-1,1)</f>
        <v>1</v>
      </c>
      <c r="F404" s="2">
        <f>IF(D404&lt;=90,D404,IF(AND(D404&gt;90,D404&lt;=180),180-D404,IF(AND(D404&gt;180,D404&lt;=270),D404-180,360-D404)))</f>
        <v>0</v>
      </c>
      <c r="G404" s="2">
        <f>IF(AND(D404&gt;90,D404&lt;270),-1,1)</f>
        <v>1</v>
      </c>
      <c r="H404" s="2">
        <f>COS((ATAN(C404/100)))*B404</f>
        <v>0</v>
      </c>
      <c r="I404" s="2">
        <f>SIN(RADIANS(F404))*H404*E404</f>
        <v>0</v>
      </c>
      <c r="J404" s="2">
        <f>COS(RADIANS(F404))*H404*G404</f>
        <v>0</v>
      </c>
      <c r="K404" s="2">
        <f>TAN(ATAN(C404/100))*H404</f>
        <v>0</v>
      </c>
      <c r="L404" s="20">
        <f>I404+L403</f>
        <v>0</v>
      </c>
      <c r="M404" s="20">
        <f>J404+M403</f>
        <v>0</v>
      </c>
      <c r="N404" s="20">
        <f>N403+K404</f>
        <v>0</v>
      </c>
    </row>
    <row r="405" spans="1:14" ht="14.25">
      <c r="A405" s="9">
        <v>391</v>
      </c>
      <c r="B405" s="23"/>
      <c r="C405" s="23"/>
      <c r="D405" s="23"/>
      <c r="E405" s="2">
        <f>IF(AND(D405&gt;180,D405&lt;360),-1,1)</f>
        <v>1</v>
      </c>
      <c r="F405" s="2">
        <f>IF(D405&lt;=90,D405,IF(AND(D405&gt;90,D405&lt;=180),180-D405,IF(AND(D405&gt;180,D405&lt;=270),D405-180,360-D405)))</f>
        <v>0</v>
      </c>
      <c r="G405" s="2">
        <f>IF(AND(D405&gt;90,D405&lt;270),-1,1)</f>
        <v>1</v>
      </c>
      <c r="H405" s="2">
        <f>COS((ATAN(C405/100)))*B405</f>
        <v>0</v>
      </c>
      <c r="I405" s="2">
        <f>SIN(RADIANS(F405))*H405*E405</f>
        <v>0</v>
      </c>
      <c r="J405" s="2">
        <f>COS(RADIANS(F405))*H405*G405</f>
        <v>0</v>
      </c>
      <c r="K405" s="2">
        <f>TAN(ATAN(C405/100))*H405</f>
        <v>0</v>
      </c>
      <c r="L405" s="20">
        <f>I405+L404</f>
        <v>0</v>
      </c>
      <c r="M405" s="20">
        <f>J405+M404</f>
        <v>0</v>
      </c>
      <c r="N405" s="20">
        <f>N404+K405</f>
        <v>0</v>
      </c>
    </row>
    <row r="406" spans="1:14" ht="14.25">
      <c r="A406" s="9">
        <v>392</v>
      </c>
      <c r="B406" s="23"/>
      <c r="C406" s="23"/>
      <c r="D406" s="23"/>
      <c r="E406" s="2">
        <f>IF(AND(D406&gt;180,D406&lt;360),-1,1)</f>
        <v>1</v>
      </c>
      <c r="F406" s="2">
        <f>IF(D406&lt;=90,D406,IF(AND(D406&gt;90,D406&lt;=180),180-D406,IF(AND(D406&gt;180,D406&lt;=270),D406-180,360-D406)))</f>
        <v>0</v>
      </c>
      <c r="G406" s="2">
        <f>IF(AND(D406&gt;90,D406&lt;270),-1,1)</f>
        <v>1</v>
      </c>
      <c r="H406" s="2">
        <f>COS((ATAN(C406/100)))*B406</f>
        <v>0</v>
      </c>
      <c r="I406" s="2">
        <f>SIN(RADIANS(F406))*H406*E406</f>
        <v>0</v>
      </c>
      <c r="J406" s="2">
        <f>COS(RADIANS(F406))*H406*G406</f>
        <v>0</v>
      </c>
      <c r="K406" s="2">
        <f>TAN(ATAN(C406/100))*H406</f>
        <v>0</v>
      </c>
      <c r="L406" s="20">
        <f>I406+L405</f>
        <v>0</v>
      </c>
      <c r="M406" s="20">
        <f>J406+M405</f>
        <v>0</v>
      </c>
      <c r="N406" s="20">
        <f>N405+K406</f>
        <v>0</v>
      </c>
    </row>
    <row r="407" spans="1:14" ht="14.25">
      <c r="A407" s="9">
        <v>393</v>
      </c>
      <c r="B407" s="23"/>
      <c r="C407" s="23"/>
      <c r="D407" s="23"/>
      <c r="E407" s="2">
        <f>IF(AND(D407&gt;180,D407&lt;360),-1,1)</f>
        <v>1</v>
      </c>
      <c r="F407" s="2">
        <f>IF(D407&lt;=90,D407,IF(AND(D407&gt;90,D407&lt;=180),180-D407,IF(AND(D407&gt;180,D407&lt;=270),D407-180,360-D407)))</f>
        <v>0</v>
      </c>
      <c r="G407" s="2">
        <f>IF(AND(D407&gt;90,D407&lt;270),-1,1)</f>
        <v>1</v>
      </c>
      <c r="H407" s="2">
        <f>COS((ATAN(C407/100)))*B407</f>
        <v>0</v>
      </c>
      <c r="I407" s="2">
        <f>SIN(RADIANS(F407))*H407*E407</f>
        <v>0</v>
      </c>
      <c r="J407" s="2">
        <f>COS(RADIANS(F407))*H407*G407</f>
        <v>0</v>
      </c>
      <c r="K407" s="2">
        <f>TAN(ATAN(C407/100))*H407</f>
        <v>0</v>
      </c>
      <c r="L407" s="20">
        <f>I407+L406</f>
        <v>0</v>
      </c>
      <c r="M407" s="20">
        <f>J407+M406</f>
        <v>0</v>
      </c>
      <c r="N407" s="20">
        <f>N406+K407</f>
        <v>0</v>
      </c>
    </row>
    <row r="408" spans="1:14" ht="14.25">
      <c r="A408" s="9">
        <v>394</v>
      </c>
      <c r="B408" s="23"/>
      <c r="C408" s="23"/>
      <c r="D408" s="23"/>
      <c r="E408" s="2">
        <f>IF(AND(D408&gt;180,D408&lt;360),-1,1)</f>
        <v>1</v>
      </c>
      <c r="F408" s="2">
        <f>IF(D408&lt;=90,D408,IF(AND(D408&gt;90,D408&lt;=180),180-D408,IF(AND(D408&gt;180,D408&lt;=270),D408-180,360-D408)))</f>
        <v>0</v>
      </c>
      <c r="G408" s="2">
        <f>IF(AND(D408&gt;90,D408&lt;270),-1,1)</f>
        <v>1</v>
      </c>
      <c r="H408" s="2">
        <f>COS((ATAN(C408/100)))*B408</f>
        <v>0</v>
      </c>
      <c r="I408" s="2">
        <f>SIN(RADIANS(F408))*H408*E408</f>
        <v>0</v>
      </c>
      <c r="J408" s="2">
        <f>COS(RADIANS(F408))*H408*G408</f>
        <v>0</v>
      </c>
      <c r="K408" s="2">
        <f>TAN(ATAN(C408/100))*H408</f>
        <v>0</v>
      </c>
      <c r="L408" s="20">
        <f>I408+L407</f>
        <v>0</v>
      </c>
      <c r="M408" s="20">
        <f>J408+M407</f>
        <v>0</v>
      </c>
      <c r="N408" s="20">
        <f>N407+K408</f>
        <v>0</v>
      </c>
    </row>
    <row r="409" spans="1:14" ht="14.25">
      <c r="A409" s="9">
        <v>395</v>
      </c>
      <c r="B409" s="23"/>
      <c r="C409" s="23"/>
      <c r="D409" s="23"/>
      <c r="E409" s="2">
        <f>IF(AND(D409&gt;180,D409&lt;360),-1,1)</f>
        <v>1</v>
      </c>
      <c r="F409" s="2">
        <f>IF(D409&lt;=90,D409,IF(AND(D409&gt;90,D409&lt;=180),180-D409,IF(AND(D409&gt;180,D409&lt;=270),D409-180,360-D409)))</f>
        <v>0</v>
      </c>
      <c r="G409" s="2">
        <f>IF(AND(D409&gt;90,D409&lt;270),-1,1)</f>
        <v>1</v>
      </c>
      <c r="H409" s="2">
        <f>COS((ATAN(C409/100)))*B409</f>
        <v>0</v>
      </c>
      <c r="I409" s="2">
        <f>SIN(RADIANS(F409))*H409*E409</f>
        <v>0</v>
      </c>
      <c r="J409" s="2">
        <f>COS(RADIANS(F409))*H409*G409</f>
        <v>0</v>
      </c>
      <c r="K409" s="2">
        <f>TAN(ATAN(C409/100))*H409</f>
        <v>0</v>
      </c>
      <c r="L409" s="20">
        <f>I409+L408</f>
        <v>0</v>
      </c>
      <c r="M409" s="20">
        <f>J409+M408</f>
        <v>0</v>
      </c>
      <c r="N409" s="20">
        <f>N408+K409</f>
        <v>0</v>
      </c>
    </row>
    <row r="410" spans="1:14" ht="14.25">
      <c r="A410" s="9">
        <v>396</v>
      </c>
      <c r="B410" s="23"/>
      <c r="C410" s="23"/>
      <c r="D410" s="23"/>
      <c r="E410" s="2">
        <f>IF(AND(D410&gt;180,D410&lt;360),-1,1)</f>
        <v>1</v>
      </c>
      <c r="F410" s="2">
        <f>IF(D410&lt;=90,D410,IF(AND(D410&gt;90,D410&lt;=180),180-D410,IF(AND(D410&gt;180,D410&lt;=270),D410-180,360-D410)))</f>
        <v>0</v>
      </c>
      <c r="G410" s="2">
        <f>IF(AND(D410&gt;90,D410&lt;270),-1,1)</f>
        <v>1</v>
      </c>
      <c r="H410" s="2">
        <f>COS((ATAN(C410/100)))*B410</f>
        <v>0</v>
      </c>
      <c r="I410" s="2">
        <f>SIN(RADIANS(F410))*H410*E410</f>
        <v>0</v>
      </c>
      <c r="J410" s="2">
        <f>COS(RADIANS(F410))*H410*G410</f>
        <v>0</v>
      </c>
      <c r="K410" s="2">
        <f>TAN(ATAN(C410/100))*H410</f>
        <v>0</v>
      </c>
      <c r="L410" s="20">
        <f>I410+L409</f>
        <v>0</v>
      </c>
      <c r="M410" s="20">
        <f>J410+M409</f>
        <v>0</v>
      </c>
      <c r="N410" s="20">
        <f>N409+K410</f>
        <v>0</v>
      </c>
    </row>
    <row r="411" spans="1:14" ht="14.25">
      <c r="A411" s="9">
        <v>397</v>
      </c>
      <c r="B411" s="23"/>
      <c r="C411" s="23"/>
      <c r="D411" s="23"/>
      <c r="E411" s="2">
        <f>IF(AND(D411&gt;180,D411&lt;360),-1,1)</f>
        <v>1</v>
      </c>
      <c r="F411" s="2">
        <f>IF(D411&lt;=90,D411,IF(AND(D411&gt;90,D411&lt;=180),180-D411,IF(AND(D411&gt;180,D411&lt;=270),D411-180,360-D411)))</f>
        <v>0</v>
      </c>
      <c r="G411" s="2">
        <f>IF(AND(D411&gt;90,D411&lt;270),-1,1)</f>
        <v>1</v>
      </c>
      <c r="H411" s="2">
        <f>COS((ATAN(C411/100)))*B411</f>
        <v>0</v>
      </c>
      <c r="I411" s="2">
        <f>SIN(RADIANS(F411))*H411*E411</f>
        <v>0</v>
      </c>
      <c r="J411" s="2">
        <f>COS(RADIANS(F411))*H411*G411</f>
        <v>0</v>
      </c>
      <c r="K411" s="2">
        <f>TAN(ATAN(C411/100))*H411</f>
        <v>0</v>
      </c>
      <c r="L411" s="20">
        <f>I411+L410</f>
        <v>0</v>
      </c>
      <c r="M411" s="20">
        <f>J411+M410</f>
        <v>0</v>
      </c>
      <c r="N411" s="20">
        <f>N410+K411</f>
        <v>0</v>
      </c>
    </row>
    <row r="412" spans="1:14" ht="14.25">
      <c r="A412" s="9">
        <v>398</v>
      </c>
      <c r="B412" s="23"/>
      <c r="C412" s="23"/>
      <c r="D412" s="23"/>
      <c r="E412" s="2">
        <f>IF(AND(D412&gt;180,D412&lt;360),-1,1)</f>
        <v>1</v>
      </c>
      <c r="F412" s="2">
        <f>IF(D412&lt;=90,D412,IF(AND(D412&gt;90,D412&lt;=180),180-D412,IF(AND(D412&gt;180,D412&lt;=270),D412-180,360-D412)))</f>
        <v>0</v>
      </c>
      <c r="G412" s="2">
        <f>IF(AND(D412&gt;90,D412&lt;270),-1,1)</f>
        <v>1</v>
      </c>
      <c r="H412" s="2">
        <f>COS((ATAN(C412/100)))*B412</f>
        <v>0</v>
      </c>
      <c r="I412" s="2">
        <f>SIN(RADIANS(F412))*H412*E412</f>
        <v>0</v>
      </c>
      <c r="J412" s="2">
        <f>COS(RADIANS(F412))*H412*G412</f>
        <v>0</v>
      </c>
      <c r="K412" s="2">
        <f>TAN(ATAN(C412/100))*H412</f>
        <v>0</v>
      </c>
      <c r="L412" s="20">
        <f>I412+L411</f>
        <v>0</v>
      </c>
      <c r="M412" s="20">
        <f>J412+M411</f>
        <v>0</v>
      </c>
      <c r="N412" s="20">
        <f>N411+K412</f>
        <v>0</v>
      </c>
    </row>
    <row r="413" spans="1:14" ht="14.25">
      <c r="A413" s="9">
        <v>399</v>
      </c>
      <c r="B413" s="23"/>
      <c r="C413" s="23"/>
      <c r="D413" s="23"/>
      <c r="E413" s="2">
        <f>IF(AND(D413&gt;180,D413&lt;360),-1,1)</f>
        <v>1</v>
      </c>
      <c r="F413" s="2">
        <f>IF(D413&lt;=90,D413,IF(AND(D413&gt;90,D413&lt;=180),180-D413,IF(AND(D413&gt;180,D413&lt;=270),D413-180,360-D413)))</f>
        <v>0</v>
      </c>
      <c r="G413" s="2">
        <f>IF(AND(D413&gt;90,D413&lt;270),-1,1)</f>
        <v>1</v>
      </c>
      <c r="H413" s="2">
        <f>COS((ATAN(C413/100)))*B413</f>
        <v>0</v>
      </c>
      <c r="I413" s="2">
        <f>SIN(RADIANS(F413))*H413*E413</f>
        <v>0</v>
      </c>
      <c r="J413" s="2">
        <f>COS(RADIANS(F413))*H413*G413</f>
        <v>0</v>
      </c>
      <c r="K413" s="2">
        <f>TAN(ATAN(C413/100))*H413</f>
        <v>0</v>
      </c>
      <c r="L413" s="20">
        <f>I413+L412</f>
        <v>0</v>
      </c>
      <c r="M413" s="20">
        <f>J413+M412</f>
        <v>0</v>
      </c>
      <c r="N413" s="20">
        <f>N412+K413</f>
        <v>0</v>
      </c>
    </row>
    <row r="414" spans="1:14" ht="14.25">
      <c r="A414" s="9">
        <v>400</v>
      </c>
      <c r="B414" s="23"/>
      <c r="C414" s="23"/>
      <c r="D414" s="23"/>
      <c r="E414" s="2">
        <f>IF(AND(D414&gt;180,D414&lt;360),-1,1)</f>
        <v>1</v>
      </c>
      <c r="F414" s="2">
        <f>IF(D414&lt;=90,D414,IF(AND(D414&gt;90,D414&lt;=180),180-D414,IF(AND(D414&gt;180,D414&lt;=270),D414-180,360-D414)))</f>
        <v>0</v>
      </c>
      <c r="G414" s="2">
        <f>IF(AND(D414&gt;90,D414&lt;270),-1,1)</f>
        <v>1</v>
      </c>
      <c r="H414" s="2">
        <f>COS((ATAN(C414/100)))*B414</f>
        <v>0</v>
      </c>
      <c r="I414" s="2">
        <f>SIN(RADIANS(F414))*H414*E414</f>
        <v>0</v>
      </c>
      <c r="J414" s="2">
        <f>COS(RADIANS(F414))*H414*G414</f>
        <v>0</v>
      </c>
      <c r="K414" s="2">
        <f>TAN(ATAN(C414/100))*H414</f>
        <v>0</v>
      </c>
      <c r="L414" s="20">
        <f>I414+L413</f>
        <v>0</v>
      </c>
      <c r="M414" s="20">
        <f>J414+M413</f>
        <v>0</v>
      </c>
      <c r="N414" s="20">
        <f>N413+K414</f>
        <v>0</v>
      </c>
    </row>
    <row r="415" spans="1:14" ht="14.25">
      <c r="A415" s="9">
        <v>401</v>
      </c>
      <c r="B415" s="23"/>
      <c r="C415" s="23"/>
      <c r="D415" s="23"/>
      <c r="E415" s="2">
        <f>IF(AND(D415&gt;180,D415&lt;360),-1,1)</f>
        <v>1</v>
      </c>
      <c r="F415" s="2">
        <f>IF(D415&lt;=90,D415,IF(AND(D415&gt;90,D415&lt;=180),180-D415,IF(AND(D415&gt;180,D415&lt;=270),D415-180,360-D415)))</f>
        <v>0</v>
      </c>
      <c r="G415" s="2">
        <f>IF(AND(D415&gt;90,D415&lt;270),-1,1)</f>
        <v>1</v>
      </c>
      <c r="H415" s="2">
        <f>COS((ATAN(C415/100)))*B415</f>
        <v>0</v>
      </c>
      <c r="I415" s="2">
        <f>SIN(RADIANS(F415))*H415*E415</f>
        <v>0</v>
      </c>
      <c r="J415" s="2">
        <f>COS(RADIANS(F415))*H415*G415</f>
        <v>0</v>
      </c>
      <c r="K415" s="2">
        <f>TAN(ATAN(C415/100))*H415</f>
        <v>0</v>
      </c>
      <c r="L415" s="20">
        <f>I415+L414</f>
        <v>0</v>
      </c>
      <c r="M415" s="20">
        <f>J415+M414</f>
        <v>0</v>
      </c>
      <c r="N415" s="20">
        <f>N414+K415</f>
        <v>0</v>
      </c>
    </row>
    <row r="416" spans="1:14" ht="14.25">
      <c r="A416" s="9">
        <v>402</v>
      </c>
      <c r="B416" s="23"/>
      <c r="C416" s="23"/>
      <c r="D416" s="23"/>
      <c r="E416" s="2">
        <f>IF(AND(D416&gt;180,D416&lt;360),-1,1)</f>
        <v>1</v>
      </c>
      <c r="F416" s="2">
        <f>IF(D416&lt;=90,D416,IF(AND(D416&gt;90,D416&lt;=180),180-D416,IF(AND(D416&gt;180,D416&lt;=270),D416-180,360-D416)))</f>
        <v>0</v>
      </c>
      <c r="G416" s="2">
        <f>IF(AND(D416&gt;90,D416&lt;270),-1,1)</f>
        <v>1</v>
      </c>
      <c r="H416" s="2">
        <f>COS((ATAN(C416/100)))*B416</f>
        <v>0</v>
      </c>
      <c r="I416" s="2">
        <f>SIN(RADIANS(F416))*H416*E416</f>
        <v>0</v>
      </c>
      <c r="J416" s="2">
        <f>COS(RADIANS(F416))*H416*G416</f>
        <v>0</v>
      </c>
      <c r="K416" s="2">
        <f>TAN(ATAN(C416/100))*H416</f>
        <v>0</v>
      </c>
      <c r="L416" s="20">
        <f>I416+L415</f>
        <v>0</v>
      </c>
      <c r="M416" s="20">
        <f>J416+M415</f>
        <v>0</v>
      </c>
      <c r="N416" s="20">
        <f>N415+K416</f>
        <v>0</v>
      </c>
    </row>
    <row r="417" spans="1:14" ht="14.25">
      <c r="A417" s="9">
        <v>403</v>
      </c>
      <c r="B417" s="23"/>
      <c r="C417" s="23"/>
      <c r="D417" s="23"/>
      <c r="E417" s="2">
        <f>IF(AND(D417&gt;180,D417&lt;360),-1,1)</f>
        <v>1</v>
      </c>
      <c r="F417" s="2">
        <f>IF(D417&lt;=90,D417,IF(AND(D417&gt;90,D417&lt;=180),180-D417,IF(AND(D417&gt;180,D417&lt;=270),D417-180,360-D417)))</f>
        <v>0</v>
      </c>
      <c r="G417" s="2">
        <f>IF(AND(D417&gt;90,D417&lt;270),-1,1)</f>
        <v>1</v>
      </c>
      <c r="H417" s="2">
        <f>COS((ATAN(C417/100)))*B417</f>
        <v>0</v>
      </c>
      <c r="I417" s="2">
        <f>SIN(RADIANS(F417))*H417*E417</f>
        <v>0</v>
      </c>
      <c r="J417" s="2">
        <f>COS(RADIANS(F417))*H417*G417</f>
        <v>0</v>
      </c>
      <c r="K417" s="2">
        <f>TAN(ATAN(C417/100))*H417</f>
        <v>0</v>
      </c>
      <c r="L417" s="20">
        <f>I417+L416</f>
        <v>0</v>
      </c>
      <c r="M417" s="20">
        <f>J417+M416</f>
        <v>0</v>
      </c>
      <c r="N417" s="20">
        <f>N416+K417</f>
        <v>0</v>
      </c>
    </row>
    <row r="418" spans="1:14" ht="14.25">
      <c r="A418" s="9">
        <v>404</v>
      </c>
      <c r="B418" s="23"/>
      <c r="C418" s="23"/>
      <c r="D418" s="23"/>
      <c r="E418" s="2">
        <f>IF(AND(D418&gt;180,D418&lt;360),-1,1)</f>
        <v>1</v>
      </c>
      <c r="F418" s="2">
        <f>IF(D418&lt;=90,D418,IF(AND(D418&gt;90,D418&lt;=180),180-D418,IF(AND(D418&gt;180,D418&lt;=270),D418-180,360-D418)))</f>
        <v>0</v>
      </c>
      <c r="G418" s="2">
        <f>IF(AND(D418&gt;90,D418&lt;270),-1,1)</f>
        <v>1</v>
      </c>
      <c r="H418" s="2">
        <f>COS((ATAN(C418/100)))*B418</f>
        <v>0</v>
      </c>
      <c r="I418" s="2">
        <f>SIN(RADIANS(F418))*H418*E418</f>
        <v>0</v>
      </c>
      <c r="J418" s="2">
        <f>COS(RADIANS(F418))*H418*G418</f>
        <v>0</v>
      </c>
      <c r="K418" s="2">
        <f>TAN(ATAN(C418/100))*H418</f>
        <v>0</v>
      </c>
      <c r="L418" s="20">
        <f>I418+L417</f>
        <v>0</v>
      </c>
      <c r="M418" s="20">
        <f>J418+M417</f>
        <v>0</v>
      </c>
      <c r="N418" s="20">
        <f>N417+K418</f>
        <v>0</v>
      </c>
    </row>
    <row r="419" spans="1:14" ht="14.25">
      <c r="A419" s="9">
        <v>405</v>
      </c>
      <c r="B419" s="23"/>
      <c r="C419" s="23"/>
      <c r="D419" s="23"/>
      <c r="E419" s="2">
        <f>IF(AND(D419&gt;180,D419&lt;360),-1,1)</f>
        <v>1</v>
      </c>
      <c r="F419" s="2">
        <f>IF(D419&lt;=90,D419,IF(AND(D419&gt;90,D419&lt;=180),180-D419,IF(AND(D419&gt;180,D419&lt;=270),D419-180,360-D419)))</f>
        <v>0</v>
      </c>
      <c r="G419" s="2">
        <f>IF(AND(D419&gt;90,D419&lt;270),-1,1)</f>
        <v>1</v>
      </c>
      <c r="H419" s="2">
        <f>COS((ATAN(C419/100)))*B419</f>
        <v>0</v>
      </c>
      <c r="I419" s="2">
        <f>SIN(RADIANS(F419))*H419*E419</f>
        <v>0</v>
      </c>
      <c r="J419" s="2">
        <f>COS(RADIANS(F419))*H419*G419</f>
        <v>0</v>
      </c>
      <c r="K419" s="2">
        <f>TAN(ATAN(C419/100))*H419</f>
        <v>0</v>
      </c>
      <c r="L419" s="20">
        <f>I419+L418</f>
        <v>0</v>
      </c>
      <c r="M419" s="20">
        <f>J419+M418</f>
        <v>0</v>
      </c>
      <c r="N419" s="20">
        <f>N418+K419</f>
        <v>0</v>
      </c>
    </row>
    <row r="420" spans="1:14" ht="14.25">
      <c r="A420" s="9">
        <v>406</v>
      </c>
      <c r="B420" s="23"/>
      <c r="C420" s="23"/>
      <c r="D420" s="23"/>
      <c r="E420" s="2">
        <f>IF(AND(D420&gt;180,D420&lt;360),-1,1)</f>
        <v>1</v>
      </c>
      <c r="F420" s="2">
        <f>IF(D420&lt;=90,D420,IF(AND(D420&gt;90,D420&lt;=180),180-D420,IF(AND(D420&gt;180,D420&lt;=270),D420-180,360-D420)))</f>
        <v>0</v>
      </c>
      <c r="G420" s="2">
        <f>IF(AND(D420&gt;90,D420&lt;270),-1,1)</f>
        <v>1</v>
      </c>
      <c r="H420" s="2">
        <f>COS((ATAN(C420/100)))*B420</f>
        <v>0</v>
      </c>
      <c r="I420" s="2">
        <f>SIN(RADIANS(F420))*H420*E420</f>
        <v>0</v>
      </c>
      <c r="J420" s="2">
        <f>COS(RADIANS(F420))*H420*G420</f>
        <v>0</v>
      </c>
      <c r="K420" s="2">
        <f>TAN(ATAN(C420/100))*H420</f>
        <v>0</v>
      </c>
      <c r="L420" s="20">
        <f>I420+L419</f>
        <v>0</v>
      </c>
      <c r="M420" s="20">
        <f>J420+M419</f>
        <v>0</v>
      </c>
      <c r="N420" s="20">
        <f>N419+K420</f>
        <v>0</v>
      </c>
    </row>
    <row r="421" spans="1:14" ht="14.25">
      <c r="A421" s="9">
        <v>407</v>
      </c>
      <c r="B421" s="23"/>
      <c r="C421" s="23"/>
      <c r="D421" s="23"/>
      <c r="E421" s="2">
        <f>IF(AND(D421&gt;180,D421&lt;360),-1,1)</f>
        <v>1</v>
      </c>
      <c r="F421" s="2">
        <f>IF(D421&lt;=90,D421,IF(AND(D421&gt;90,D421&lt;=180),180-D421,IF(AND(D421&gt;180,D421&lt;=270),D421-180,360-D421)))</f>
        <v>0</v>
      </c>
      <c r="G421" s="2">
        <f>IF(AND(D421&gt;90,D421&lt;270),-1,1)</f>
        <v>1</v>
      </c>
      <c r="H421" s="2">
        <f>COS((ATAN(C421/100)))*B421</f>
        <v>0</v>
      </c>
      <c r="I421" s="2">
        <f>SIN(RADIANS(F421))*H421*E421</f>
        <v>0</v>
      </c>
      <c r="J421" s="2">
        <f>COS(RADIANS(F421))*H421*G421</f>
        <v>0</v>
      </c>
      <c r="K421" s="2">
        <f>TAN(ATAN(C421/100))*H421</f>
        <v>0</v>
      </c>
      <c r="L421" s="20">
        <f>I421+L420</f>
        <v>0</v>
      </c>
      <c r="M421" s="20">
        <f>J421+M420</f>
        <v>0</v>
      </c>
      <c r="N421" s="20">
        <f>N420+K421</f>
        <v>0</v>
      </c>
    </row>
    <row r="422" spans="1:14" ht="14.25">
      <c r="A422" s="9">
        <v>408</v>
      </c>
      <c r="B422" s="23"/>
      <c r="C422" s="23"/>
      <c r="D422" s="23"/>
      <c r="E422" s="2">
        <f>IF(AND(D422&gt;180,D422&lt;360),-1,1)</f>
        <v>1</v>
      </c>
      <c r="F422" s="2">
        <f>IF(D422&lt;=90,D422,IF(AND(D422&gt;90,D422&lt;=180),180-D422,IF(AND(D422&gt;180,D422&lt;=270),D422-180,360-D422)))</f>
        <v>0</v>
      </c>
      <c r="G422" s="2">
        <f>IF(AND(D422&gt;90,D422&lt;270),-1,1)</f>
        <v>1</v>
      </c>
      <c r="H422" s="2">
        <f>COS((ATAN(C422/100)))*B422</f>
        <v>0</v>
      </c>
      <c r="I422" s="2">
        <f>SIN(RADIANS(F422))*H422*E422</f>
        <v>0</v>
      </c>
      <c r="J422" s="2">
        <f>COS(RADIANS(F422))*H422*G422</f>
        <v>0</v>
      </c>
      <c r="K422" s="2">
        <f>TAN(ATAN(C422/100))*H422</f>
        <v>0</v>
      </c>
      <c r="L422" s="20">
        <f>I422+L421</f>
        <v>0</v>
      </c>
      <c r="M422" s="20">
        <f>J422+M421</f>
        <v>0</v>
      </c>
      <c r="N422" s="20">
        <f>N421+K422</f>
        <v>0</v>
      </c>
    </row>
    <row r="423" spans="1:14" ht="14.25">
      <c r="A423" s="9">
        <v>409</v>
      </c>
      <c r="B423" s="23"/>
      <c r="C423" s="23"/>
      <c r="D423" s="23"/>
      <c r="E423" s="2">
        <f>IF(AND(D423&gt;180,D423&lt;360),-1,1)</f>
        <v>1</v>
      </c>
      <c r="F423" s="2">
        <f>IF(D423&lt;=90,D423,IF(AND(D423&gt;90,D423&lt;=180),180-D423,IF(AND(D423&gt;180,D423&lt;=270),D423-180,360-D423)))</f>
        <v>0</v>
      </c>
      <c r="G423" s="2">
        <f>IF(AND(D423&gt;90,D423&lt;270),-1,1)</f>
        <v>1</v>
      </c>
      <c r="H423" s="2">
        <f>COS((ATAN(C423/100)))*B423</f>
        <v>0</v>
      </c>
      <c r="I423" s="2">
        <f>SIN(RADIANS(F423))*H423*E423</f>
        <v>0</v>
      </c>
      <c r="J423" s="2">
        <f>COS(RADIANS(F423))*H423*G423</f>
        <v>0</v>
      </c>
      <c r="K423" s="2">
        <f>TAN(ATAN(C423/100))*H423</f>
        <v>0</v>
      </c>
      <c r="L423" s="20">
        <f>I423+L422</f>
        <v>0</v>
      </c>
      <c r="M423" s="20">
        <f>J423+M422</f>
        <v>0</v>
      </c>
      <c r="N423" s="20">
        <f>N422+K423</f>
        <v>0</v>
      </c>
    </row>
    <row r="424" spans="1:14" ht="14.25">
      <c r="A424" s="9">
        <v>410</v>
      </c>
      <c r="B424" s="23"/>
      <c r="C424" s="23"/>
      <c r="D424" s="23"/>
      <c r="E424" s="2">
        <f>IF(AND(D424&gt;180,D424&lt;360),-1,1)</f>
        <v>1</v>
      </c>
      <c r="F424" s="2">
        <f>IF(D424&lt;=90,D424,IF(AND(D424&gt;90,D424&lt;=180),180-D424,IF(AND(D424&gt;180,D424&lt;=270),D424-180,360-D424)))</f>
        <v>0</v>
      </c>
      <c r="G424" s="2">
        <f>IF(AND(D424&gt;90,D424&lt;270),-1,1)</f>
        <v>1</v>
      </c>
      <c r="H424" s="2">
        <f>COS((ATAN(C424/100)))*B424</f>
        <v>0</v>
      </c>
      <c r="I424" s="2">
        <f>SIN(RADIANS(F424))*H424*E424</f>
        <v>0</v>
      </c>
      <c r="J424" s="2">
        <f>COS(RADIANS(F424))*H424*G424</f>
        <v>0</v>
      </c>
      <c r="K424" s="2">
        <f>TAN(ATAN(C424/100))*H424</f>
        <v>0</v>
      </c>
      <c r="L424" s="20">
        <f>I424+L423</f>
        <v>0</v>
      </c>
      <c r="M424" s="20">
        <f>J424+M423</f>
        <v>0</v>
      </c>
      <c r="N424" s="20">
        <f>N423+K424</f>
        <v>0</v>
      </c>
    </row>
    <row r="425" spans="1:14" ht="14.25">
      <c r="A425" s="9">
        <v>411</v>
      </c>
      <c r="B425" s="23"/>
      <c r="C425" s="23"/>
      <c r="D425" s="23"/>
      <c r="E425" s="2">
        <f>IF(AND(D425&gt;180,D425&lt;360),-1,1)</f>
        <v>1</v>
      </c>
      <c r="F425" s="2">
        <f>IF(D425&lt;=90,D425,IF(AND(D425&gt;90,D425&lt;=180),180-D425,IF(AND(D425&gt;180,D425&lt;=270),D425-180,360-D425)))</f>
        <v>0</v>
      </c>
      <c r="G425" s="2">
        <f>IF(AND(D425&gt;90,D425&lt;270),-1,1)</f>
        <v>1</v>
      </c>
      <c r="H425" s="2">
        <f>COS((ATAN(C425/100)))*B425</f>
        <v>0</v>
      </c>
      <c r="I425" s="2">
        <f>SIN(RADIANS(F425))*H425*E425</f>
        <v>0</v>
      </c>
      <c r="J425" s="2">
        <f>COS(RADIANS(F425))*H425*G425</f>
        <v>0</v>
      </c>
      <c r="K425" s="2">
        <f>TAN(ATAN(C425/100))*H425</f>
        <v>0</v>
      </c>
      <c r="L425" s="20">
        <f>I425+L424</f>
        <v>0</v>
      </c>
      <c r="M425" s="20">
        <f>J425+M424</f>
        <v>0</v>
      </c>
      <c r="N425" s="20">
        <f>N424+K425</f>
        <v>0</v>
      </c>
    </row>
    <row r="426" spans="1:14" ht="14.25">
      <c r="A426" s="9">
        <v>412</v>
      </c>
      <c r="B426" s="23"/>
      <c r="C426" s="23"/>
      <c r="D426" s="23"/>
      <c r="E426" s="2">
        <f>IF(AND(D426&gt;180,D426&lt;360),-1,1)</f>
        <v>1</v>
      </c>
      <c r="F426" s="2">
        <f>IF(D426&lt;=90,D426,IF(AND(D426&gt;90,D426&lt;=180),180-D426,IF(AND(D426&gt;180,D426&lt;=270),D426-180,360-D426)))</f>
        <v>0</v>
      </c>
      <c r="G426" s="2">
        <f>IF(AND(D426&gt;90,D426&lt;270),-1,1)</f>
        <v>1</v>
      </c>
      <c r="H426" s="2">
        <f>COS((ATAN(C426/100)))*B426</f>
        <v>0</v>
      </c>
      <c r="I426" s="2">
        <f>SIN(RADIANS(F426))*H426*E426</f>
        <v>0</v>
      </c>
      <c r="J426" s="2">
        <f>COS(RADIANS(F426))*H426*G426</f>
        <v>0</v>
      </c>
      <c r="K426" s="2">
        <f>TAN(ATAN(C426/100))*H426</f>
        <v>0</v>
      </c>
      <c r="L426" s="20">
        <f>I426+L425</f>
        <v>0</v>
      </c>
      <c r="M426" s="20">
        <f>J426+M425</f>
        <v>0</v>
      </c>
      <c r="N426" s="20">
        <f>N425+K426</f>
        <v>0</v>
      </c>
    </row>
    <row r="427" spans="1:14" ht="14.25">
      <c r="A427" s="9">
        <v>413</v>
      </c>
      <c r="B427" s="23"/>
      <c r="C427" s="23"/>
      <c r="D427" s="23"/>
      <c r="E427" s="2">
        <f>IF(AND(D427&gt;180,D427&lt;360),-1,1)</f>
        <v>1</v>
      </c>
      <c r="F427" s="2">
        <f>IF(D427&lt;=90,D427,IF(AND(D427&gt;90,D427&lt;=180),180-D427,IF(AND(D427&gt;180,D427&lt;=270),D427-180,360-D427)))</f>
        <v>0</v>
      </c>
      <c r="G427" s="2">
        <f>IF(AND(D427&gt;90,D427&lt;270),-1,1)</f>
        <v>1</v>
      </c>
      <c r="H427" s="2">
        <f>COS((ATAN(C427/100)))*B427</f>
        <v>0</v>
      </c>
      <c r="I427" s="2">
        <f>SIN(RADIANS(F427))*H427*E427</f>
        <v>0</v>
      </c>
      <c r="J427" s="2">
        <f>COS(RADIANS(F427))*H427*G427</f>
        <v>0</v>
      </c>
      <c r="K427" s="2">
        <f>TAN(ATAN(C427/100))*H427</f>
        <v>0</v>
      </c>
      <c r="L427" s="20">
        <f>I427+L426</f>
        <v>0</v>
      </c>
      <c r="M427" s="20">
        <f>J427+M426</f>
        <v>0</v>
      </c>
      <c r="N427" s="20">
        <f>N426+K427</f>
        <v>0</v>
      </c>
    </row>
    <row r="428" spans="1:14" ht="14.25">
      <c r="A428" s="9">
        <v>414</v>
      </c>
      <c r="B428" s="23"/>
      <c r="C428" s="23"/>
      <c r="D428" s="23"/>
      <c r="E428" s="2">
        <f>IF(AND(D428&gt;180,D428&lt;360),-1,1)</f>
        <v>1</v>
      </c>
      <c r="F428" s="2">
        <f>IF(D428&lt;=90,D428,IF(AND(D428&gt;90,D428&lt;=180),180-D428,IF(AND(D428&gt;180,D428&lt;=270),D428-180,360-D428)))</f>
        <v>0</v>
      </c>
      <c r="G428" s="2">
        <f>IF(AND(D428&gt;90,D428&lt;270),-1,1)</f>
        <v>1</v>
      </c>
      <c r="H428" s="2">
        <f>COS((ATAN(C428/100)))*B428</f>
        <v>0</v>
      </c>
      <c r="I428" s="2">
        <f>SIN(RADIANS(F428))*H428*E428</f>
        <v>0</v>
      </c>
      <c r="J428" s="2">
        <f>COS(RADIANS(F428))*H428*G428</f>
        <v>0</v>
      </c>
      <c r="K428" s="2">
        <f>TAN(ATAN(C428/100))*H428</f>
        <v>0</v>
      </c>
      <c r="L428" s="20">
        <f>I428+L427</f>
        <v>0</v>
      </c>
      <c r="M428" s="20">
        <f>J428+M427</f>
        <v>0</v>
      </c>
      <c r="N428" s="20">
        <f>N427+K428</f>
        <v>0</v>
      </c>
    </row>
    <row r="429" spans="1:14" ht="14.25">
      <c r="A429" s="9">
        <v>415</v>
      </c>
      <c r="B429" s="23"/>
      <c r="C429" s="23"/>
      <c r="D429" s="23"/>
      <c r="E429" s="2">
        <f>IF(AND(D429&gt;180,D429&lt;360),-1,1)</f>
        <v>1</v>
      </c>
      <c r="F429" s="2">
        <f>IF(D429&lt;=90,D429,IF(AND(D429&gt;90,D429&lt;=180),180-D429,IF(AND(D429&gt;180,D429&lt;=270),D429-180,360-D429)))</f>
        <v>0</v>
      </c>
      <c r="G429" s="2">
        <f>IF(AND(D429&gt;90,D429&lt;270),-1,1)</f>
        <v>1</v>
      </c>
      <c r="H429" s="2">
        <f>COS((ATAN(C429/100)))*B429</f>
        <v>0</v>
      </c>
      <c r="I429" s="2">
        <f>SIN(RADIANS(F429))*H429*E429</f>
        <v>0</v>
      </c>
      <c r="J429" s="2">
        <f>COS(RADIANS(F429))*H429*G429</f>
        <v>0</v>
      </c>
      <c r="K429" s="2">
        <f>TAN(ATAN(C429/100))*H429</f>
        <v>0</v>
      </c>
      <c r="L429" s="20">
        <f>I429+L428</f>
        <v>0</v>
      </c>
      <c r="M429" s="20">
        <f>J429+M428</f>
        <v>0</v>
      </c>
      <c r="N429" s="20">
        <f>N428+K429</f>
        <v>0</v>
      </c>
    </row>
    <row r="430" spans="1:14" ht="14.25">
      <c r="A430" s="9">
        <v>416</v>
      </c>
      <c r="B430" s="23"/>
      <c r="C430" s="23"/>
      <c r="D430" s="23"/>
      <c r="E430" s="2">
        <f>IF(AND(D430&gt;180,D430&lt;360),-1,1)</f>
        <v>1</v>
      </c>
      <c r="F430" s="2">
        <f>IF(D430&lt;=90,D430,IF(AND(D430&gt;90,D430&lt;=180),180-D430,IF(AND(D430&gt;180,D430&lt;=270),D430-180,360-D430)))</f>
        <v>0</v>
      </c>
      <c r="G430" s="2">
        <f>IF(AND(D430&gt;90,D430&lt;270),-1,1)</f>
        <v>1</v>
      </c>
      <c r="H430" s="2">
        <f>COS((ATAN(C430/100)))*B430</f>
        <v>0</v>
      </c>
      <c r="I430" s="2">
        <f>SIN(RADIANS(F430))*H430*E430</f>
        <v>0</v>
      </c>
      <c r="J430" s="2">
        <f>COS(RADIANS(F430))*H430*G430</f>
        <v>0</v>
      </c>
      <c r="K430" s="2">
        <f>TAN(ATAN(C430/100))*H430</f>
        <v>0</v>
      </c>
      <c r="L430" s="20">
        <f>I430+L429</f>
        <v>0</v>
      </c>
      <c r="M430" s="20">
        <f>J430+M429</f>
        <v>0</v>
      </c>
      <c r="N430" s="20">
        <f>N429+K430</f>
        <v>0</v>
      </c>
    </row>
    <row r="431" spans="1:14" ht="14.25">
      <c r="A431" s="9">
        <v>417</v>
      </c>
      <c r="B431" s="23"/>
      <c r="C431" s="23"/>
      <c r="D431" s="23"/>
      <c r="E431" s="2">
        <f>IF(AND(D431&gt;180,D431&lt;360),-1,1)</f>
        <v>1</v>
      </c>
      <c r="F431" s="2">
        <f>IF(D431&lt;=90,D431,IF(AND(D431&gt;90,D431&lt;=180),180-D431,IF(AND(D431&gt;180,D431&lt;=270),D431-180,360-D431)))</f>
        <v>0</v>
      </c>
      <c r="G431" s="2">
        <f>IF(AND(D431&gt;90,D431&lt;270),-1,1)</f>
        <v>1</v>
      </c>
      <c r="H431" s="2">
        <f>COS((ATAN(C431/100)))*B431</f>
        <v>0</v>
      </c>
      <c r="I431" s="2">
        <f>SIN(RADIANS(F431))*H431*E431</f>
        <v>0</v>
      </c>
      <c r="J431" s="2">
        <f>COS(RADIANS(F431))*H431*G431</f>
        <v>0</v>
      </c>
      <c r="K431" s="2">
        <f>TAN(ATAN(C431/100))*H431</f>
        <v>0</v>
      </c>
      <c r="L431" s="20">
        <f>I431+L430</f>
        <v>0</v>
      </c>
      <c r="M431" s="20">
        <f>J431+M430</f>
        <v>0</v>
      </c>
      <c r="N431" s="20">
        <f>N430+K431</f>
        <v>0</v>
      </c>
    </row>
    <row r="432" spans="1:14" ht="14.25">
      <c r="A432" s="9">
        <v>418</v>
      </c>
      <c r="B432" s="23"/>
      <c r="C432" s="23"/>
      <c r="D432" s="23"/>
      <c r="E432" s="2">
        <f>IF(AND(D432&gt;180,D432&lt;360),-1,1)</f>
        <v>1</v>
      </c>
      <c r="F432" s="2">
        <f>IF(D432&lt;=90,D432,IF(AND(D432&gt;90,D432&lt;=180),180-D432,IF(AND(D432&gt;180,D432&lt;=270),D432-180,360-D432)))</f>
        <v>0</v>
      </c>
      <c r="G432" s="2">
        <f>IF(AND(D432&gt;90,D432&lt;270),-1,1)</f>
        <v>1</v>
      </c>
      <c r="H432" s="2">
        <f>COS((ATAN(C432/100)))*B432</f>
        <v>0</v>
      </c>
      <c r="I432" s="2">
        <f>SIN(RADIANS(F432))*H432*E432</f>
        <v>0</v>
      </c>
      <c r="J432" s="2">
        <f>COS(RADIANS(F432))*H432*G432</f>
        <v>0</v>
      </c>
      <c r="K432" s="2">
        <f>TAN(ATAN(C432/100))*H432</f>
        <v>0</v>
      </c>
      <c r="L432" s="20">
        <f>I432+L431</f>
        <v>0</v>
      </c>
      <c r="M432" s="20">
        <f>J432+M431</f>
        <v>0</v>
      </c>
      <c r="N432" s="20">
        <f>N431+K432</f>
        <v>0</v>
      </c>
    </row>
    <row r="433" spans="1:14" ht="14.25">
      <c r="A433" s="9">
        <v>419</v>
      </c>
      <c r="B433" s="23"/>
      <c r="C433" s="23"/>
      <c r="D433" s="23"/>
      <c r="E433" s="2">
        <f>IF(AND(D433&gt;180,D433&lt;360),-1,1)</f>
        <v>1</v>
      </c>
      <c r="F433" s="2">
        <f>IF(D433&lt;=90,D433,IF(AND(D433&gt;90,D433&lt;=180),180-D433,IF(AND(D433&gt;180,D433&lt;=270),D433-180,360-D433)))</f>
        <v>0</v>
      </c>
      <c r="G433" s="2">
        <f>IF(AND(D433&gt;90,D433&lt;270),-1,1)</f>
        <v>1</v>
      </c>
      <c r="H433" s="2">
        <f>COS((ATAN(C433/100)))*B433</f>
        <v>0</v>
      </c>
      <c r="I433" s="2">
        <f>SIN(RADIANS(F433))*H433*E433</f>
        <v>0</v>
      </c>
      <c r="J433" s="2">
        <f>COS(RADIANS(F433))*H433*G433</f>
        <v>0</v>
      </c>
      <c r="K433" s="2">
        <f>TAN(ATAN(C433/100))*H433</f>
        <v>0</v>
      </c>
      <c r="L433" s="20">
        <f>I433+L432</f>
        <v>0</v>
      </c>
      <c r="M433" s="20">
        <f>J433+M432</f>
        <v>0</v>
      </c>
      <c r="N433" s="20">
        <f>N432+K433</f>
        <v>0</v>
      </c>
    </row>
    <row r="434" spans="1:14" ht="14.25">
      <c r="A434" s="9">
        <v>420</v>
      </c>
      <c r="B434" s="23"/>
      <c r="C434" s="23"/>
      <c r="D434" s="23"/>
      <c r="E434" s="2">
        <f>IF(AND(D434&gt;180,D434&lt;360),-1,1)</f>
        <v>1</v>
      </c>
      <c r="F434" s="2">
        <f>IF(D434&lt;=90,D434,IF(AND(D434&gt;90,D434&lt;=180),180-D434,IF(AND(D434&gt;180,D434&lt;=270),D434-180,360-D434)))</f>
        <v>0</v>
      </c>
      <c r="G434" s="2">
        <f>IF(AND(D434&gt;90,D434&lt;270),-1,1)</f>
        <v>1</v>
      </c>
      <c r="H434" s="2">
        <f>COS((ATAN(C434/100)))*B434</f>
        <v>0</v>
      </c>
      <c r="I434" s="2">
        <f>SIN(RADIANS(F434))*H434*E434</f>
        <v>0</v>
      </c>
      <c r="J434" s="2">
        <f>COS(RADIANS(F434))*H434*G434</f>
        <v>0</v>
      </c>
      <c r="K434" s="2">
        <f>TAN(ATAN(C434/100))*H434</f>
        <v>0</v>
      </c>
      <c r="L434" s="20">
        <f>I434+L433</f>
        <v>0</v>
      </c>
      <c r="M434" s="20">
        <f>J434+M433</f>
        <v>0</v>
      </c>
      <c r="N434" s="20">
        <f>N433+K434</f>
        <v>0</v>
      </c>
    </row>
    <row r="435" spans="1:14" ht="14.25">
      <c r="A435" s="9">
        <v>421</v>
      </c>
      <c r="B435" s="23"/>
      <c r="C435" s="23"/>
      <c r="D435" s="23"/>
      <c r="E435" s="2">
        <f>IF(AND(D435&gt;180,D435&lt;360),-1,1)</f>
        <v>1</v>
      </c>
      <c r="F435" s="2">
        <f>IF(D435&lt;=90,D435,IF(AND(D435&gt;90,D435&lt;=180),180-D435,IF(AND(D435&gt;180,D435&lt;=270),D435-180,360-D435)))</f>
        <v>0</v>
      </c>
      <c r="G435" s="2">
        <f>IF(AND(D435&gt;90,D435&lt;270),-1,1)</f>
        <v>1</v>
      </c>
      <c r="H435" s="2">
        <f>COS((ATAN(C435/100)))*B435</f>
        <v>0</v>
      </c>
      <c r="I435" s="2">
        <f>SIN(RADIANS(F435))*H435*E435</f>
        <v>0</v>
      </c>
      <c r="J435" s="2">
        <f>COS(RADIANS(F435))*H435*G435</f>
        <v>0</v>
      </c>
      <c r="K435" s="2">
        <f>TAN(ATAN(C435/100))*H435</f>
        <v>0</v>
      </c>
      <c r="L435" s="20">
        <f>I435+L434</f>
        <v>0</v>
      </c>
      <c r="M435" s="20">
        <f>J435+M434</f>
        <v>0</v>
      </c>
      <c r="N435" s="20">
        <f>N434+K435</f>
        <v>0</v>
      </c>
    </row>
    <row r="436" spans="1:14" ht="14.25">
      <c r="A436" s="9">
        <v>422</v>
      </c>
      <c r="B436" s="23"/>
      <c r="C436" s="23"/>
      <c r="D436" s="23"/>
      <c r="E436" s="2">
        <f>IF(AND(D436&gt;180,D436&lt;360),-1,1)</f>
        <v>1</v>
      </c>
      <c r="F436" s="2">
        <f>IF(D436&lt;=90,D436,IF(AND(D436&gt;90,D436&lt;=180),180-D436,IF(AND(D436&gt;180,D436&lt;=270),D436-180,360-D436)))</f>
        <v>0</v>
      </c>
      <c r="G436" s="2">
        <f>IF(AND(D436&gt;90,D436&lt;270),-1,1)</f>
        <v>1</v>
      </c>
      <c r="H436" s="2">
        <f>COS((ATAN(C436/100)))*B436</f>
        <v>0</v>
      </c>
      <c r="I436" s="2">
        <f>SIN(RADIANS(F436))*H436*E436</f>
        <v>0</v>
      </c>
      <c r="J436" s="2">
        <f>COS(RADIANS(F436))*H436*G436</f>
        <v>0</v>
      </c>
      <c r="K436" s="2">
        <f>TAN(ATAN(C436/100))*H436</f>
        <v>0</v>
      </c>
      <c r="L436" s="20">
        <f>I436+L435</f>
        <v>0</v>
      </c>
      <c r="M436" s="20">
        <f>J436+M435</f>
        <v>0</v>
      </c>
      <c r="N436" s="20">
        <f>N435+K436</f>
        <v>0</v>
      </c>
    </row>
    <row r="437" spans="1:14" ht="14.25">
      <c r="A437" s="9">
        <v>423</v>
      </c>
      <c r="B437" s="23"/>
      <c r="C437" s="23"/>
      <c r="D437" s="23"/>
      <c r="E437" s="2">
        <f>IF(AND(D437&gt;180,D437&lt;360),-1,1)</f>
        <v>1</v>
      </c>
      <c r="F437" s="2">
        <f>IF(D437&lt;=90,D437,IF(AND(D437&gt;90,D437&lt;=180),180-D437,IF(AND(D437&gt;180,D437&lt;=270),D437-180,360-D437)))</f>
        <v>0</v>
      </c>
      <c r="G437" s="2">
        <f>IF(AND(D437&gt;90,D437&lt;270),-1,1)</f>
        <v>1</v>
      </c>
      <c r="H437" s="2">
        <f>COS((ATAN(C437/100)))*B437</f>
        <v>0</v>
      </c>
      <c r="I437" s="2">
        <f>SIN(RADIANS(F437))*H437*E437</f>
        <v>0</v>
      </c>
      <c r="J437" s="2">
        <f>COS(RADIANS(F437))*H437*G437</f>
        <v>0</v>
      </c>
      <c r="K437" s="2">
        <f>TAN(ATAN(C437/100))*H437</f>
        <v>0</v>
      </c>
      <c r="L437" s="20">
        <f>I437+L436</f>
        <v>0</v>
      </c>
      <c r="M437" s="20">
        <f>J437+M436</f>
        <v>0</v>
      </c>
      <c r="N437" s="20">
        <f>N436+K437</f>
        <v>0</v>
      </c>
    </row>
    <row r="438" spans="1:14" ht="14.25">
      <c r="A438" s="9">
        <v>424</v>
      </c>
      <c r="B438" s="23"/>
      <c r="C438" s="23"/>
      <c r="D438" s="23"/>
      <c r="E438" s="2">
        <f>IF(AND(D438&gt;180,D438&lt;360),-1,1)</f>
        <v>1</v>
      </c>
      <c r="F438" s="2">
        <f>IF(D438&lt;=90,D438,IF(AND(D438&gt;90,D438&lt;=180),180-D438,IF(AND(D438&gt;180,D438&lt;=270),D438-180,360-D438)))</f>
        <v>0</v>
      </c>
      <c r="G438" s="2">
        <f>IF(AND(D438&gt;90,D438&lt;270),-1,1)</f>
        <v>1</v>
      </c>
      <c r="H438" s="2">
        <f>COS((ATAN(C438/100)))*B438</f>
        <v>0</v>
      </c>
      <c r="I438" s="2">
        <f>SIN(RADIANS(F438))*H438*E438</f>
        <v>0</v>
      </c>
      <c r="J438" s="2">
        <f>COS(RADIANS(F438))*H438*G438</f>
        <v>0</v>
      </c>
      <c r="K438" s="2">
        <f>TAN(ATAN(C438/100))*H438</f>
        <v>0</v>
      </c>
      <c r="L438" s="20">
        <f>I438+L437</f>
        <v>0</v>
      </c>
      <c r="M438" s="20">
        <f>J438+M437</f>
        <v>0</v>
      </c>
      <c r="N438" s="20">
        <f>N437+K438</f>
        <v>0</v>
      </c>
    </row>
    <row r="439" spans="1:14" ht="14.25">
      <c r="A439" s="9">
        <v>425</v>
      </c>
      <c r="B439" s="23"/>
      <c r="C439" s="23"/>
      <c r="D439" s="23"/>
      <c r="E439" s="2">
        <f>IF(AND(D439&gt;180,D439&lt;360),-1,1)</f>
        <v>1</v>
      </c>
      <c r="F439" s="2">
        <f>IF(D439&lt;=90,D439,IF(AND(D439&gt;90,D439&lt;=180),180-D439,IF(AND(D439&gt;180,D439&lt;=270),D439-180,360-D439)))</f>
        <v>0</v>
      </c>
      <c r="G439" s="2">
        <f>IF(AND(D439&gt;90,D439&lt;270),-1,1)</f>
        <v>1</v>
      </c>
      <c r="H439" s="2">
        <f>COS((ATAN(C439/100)))*B439</f>
        <v>0</v>
      </c>
      <c r="I439" s="2">
        <f>SIN(RADIANS(F439))*H439*E439</f>
        <v>0</v>
      </c>
      <c r="J439" s="2">
        <f>COS(RADIANS(F439))*H439*G439</f>
        <v>0</v>
      </c>
      <c r="K439" s="2">
        <f>TAN(ATAN(C439/100))*H439</f>
        <v>0</v>
      </c>
      <c r="L439" s="20">
        <f>I439+L438</f>
        <v>0</v>
      </c>
      <c r="M439" s="20">
        <f>J439+M438</f>
        <v>0</v>
      </c>
      <c r="N439" s="20">
        <f>N438+K439</f>
        <v>0</v>
      </c>
    </row>
    <row r="440" spans="1:14" ht="14.25">
      <c r="A440" s="9">
        <v>426</v>
      </c>
      <c r="B440" s="23"/>
      <c r="C440" s="23"/>
      <c r="D440" s="23"/>
      <c r="E440" s="2">
        <f>IF(AND(D440&gt;180,D440&lt;360),-1,1)</f>
        <v>1</v>
      </c>
      <c r="F440" s="2">
        <f>IF(D440&lt;=90,D440,IF(AND(D440&gt;90,D440&lt;=180),180-D440,IF(AND(D440&gt;180,D440&lt;=270),D440-180,360-D440)))</f>
        <v>0</v>
      </c>
      <c r="G440" s="2">
        <f>IF(AND(D440&gt;90,D440&lt;270),-1,1)</f>
        <v>1</v>
      </c>
      <c r="H440" s="2">
        <f>COS((ATAN(C440/100)))*B440</f>
        <v>0</v>
      </c>
      <c r="I440" s="2">
        <f>SIN(RADIANS(F440))*H440*E440</f>
        <v>0</v>
      </c>
      <c r="J440" s="2">
        <f>COS(RADIANS(F440))*H440*G440</f>
        <v>0</v>
      </c>
      <c r="K440" s="2">
        <f>TAN(ATAN(C440/100))*H440</f>
        <v>0</v>
      </c>
      <c r="L440" s="20">
        <f>I440+L439</f>
        <v>0</v>
      </c>
      <c r="M440" s="20">
        <f>J440+M439</f>
        <v>0</v>
      </c>
      <c r="N440" s="20">
        <f>N439+K440</f>
        <v>0</v>
      </c>
    </row>
    <row r="441" spans="1:14" ht="14.25">
      <c r="A441" s="9">
        <v>427</v>
      </c>
      <c r="B441" s="23"/>
      <c r="C441" s="23"/>
      <c r="D441" s="23"/>
      <c r="E441" s="2">
        <f>IF(AND(D441&gt;180,D441&lt;360),-1,1)</f>
        <v>1</v>
      </c>
      <c r="F441" s="2">
        <f>IF(D441&lt;=90,D441,IF(AND(D441&gt;90,D441&lt;=180),180-D441,IF(AND(D441&gt;180,D441&lt;=270),D441-180,360-D441)))</f>
        <v>0</v>
      </c>
      <c r="G441" s="2">
        <f>IF(AND(D441&gt;90,D441&lt;270),-1,1)</f>
        <v>1</v>
      </c>
      <c r="H441" s="2">
        <f>COS((ATAN(C441/100)))*B441</f>
        <v>0</v>
      </c>
      <c r="I441" s="2">
        <f>SIN(RADIANS(F441))*H441*E441</f>
        <v>0</v>
      </c>
      <c r="J441" s="2">
        <f>COS(RADIANS(F441))*H441*G441</f>
        <v>0</v>
      </c>
      <c r="K441" s="2">
        <f>TAN(ATAN(C441/100))*H441</f>
        <v>0</v>
      </c>
      <c r="L441" s="20">
        <f>I441+L440</f>
        <v>0</v>
      </c>
      <c r="M441" s="20">
        <f>J441+M440</f>
        <v>0</v>
      </c>
      <c r="N441" s="20">
        <f>N440+K441</f>
        <v>0</v>
      </c>
    </row>
    <row r="442" spans="1:14" ht="14.25">
      <c r="A442" s="9">
        <v>428</v>
      </c>
      <c r="B442" s="23"/>
      <c r="C442" s="23"/>
      <c r="D442" s="23"/>
      <c r="E442" s="2">
        <f>IF(AND(D442&gt;180,D442&lt;360),-1,1)</f>
        <v>1</v>
      </c>
      <c r="F442" s="2">
        <f>IF(D442&lt;=90,D442,IF(AND(D442&gt;90,D442&lt;=180),180-D442,IF(AND(D442&gt;180,D442&lt;=270),D442-180,360-D442)))</f>
        <v>0</v>
      </c>
      <c r="G442" s="2">
        <f>IF(AND(D442&gt;90,D442&lt;270),-1,1)</f>
        <v>1</v>
      </c>
      <c r="H442" s="2">
        <f>COS((ATAN(C442/100)))*B442</f>
        <v>0</v>
      </c>
      <c r="I442" s="2">
        <f>SIN(RADIANS(F442))*H442*E442</f>
        <v>0</v>
      </c>
      <c r="J442" s="2">
        <f>COS(RADIANS(F442))*H442*G442</f>
        <v>0</v>
      </c>
      <c r="K442" s="2">
        <f>TAN(ATAN(C442/100))*H442</f>
        <v>0</v>
      </c>
      <c r="L442" s="20">
        <f>I442+L441</f>
        <v>0</v>
      </c>
      <c r="M442" s="20">
        <f>J442+M441</f>
        <v>0</v>
      </c>
      <c r="N442" s="20">
        <f>N441+K442</f>
        <v>0</v>
      </c>
    </row>
    <row r="443" spans="1:14" ht="14.25">
      <c r="A443" s="9">
        <v>429</v>
      </c>
      <c r="B443" s="23"/>
      <c r="C443" s="23"/>
      <c r="D443" s="23"/>
      <c r="E443" s="2">
        <f>IF(AND(D443&gt;180,D443&lt;360),-1,1)</f>
        <v>1</v>
      </c>
      <c r="F443" s="2">
        <f>IF(D443&lt;=90,D443,IF(AND(D443&gt;90,D443&lt;=180),180-D443,IF(AND(D443&gt;180,D443&lt;=270),D443-180,360-D443)))</f>
        <v>0</v>
      </c>
      <c r="G443" s="2">
        <f>IF(AND(D443&gt;90,D443&lt;270),-1,1)</f>
        <v>1</v>
      </c>
      <c r="H443" s="2">
        <f>COS((ATAN(C443/100)))*B443</f>
        <v>0</v>
      </c>
      <c r="I443" s="2">
        <f>SIN(RADIANS(F443))*H443*E443</f>
        <v>0</v>
      </c>
      <c r="J443" s="2">
        <f>COS(RADIANS(F443))*H443*G443</f>
        <v>0</v>
      </c>
      <c r="K443" s="2">
        <f>TAN(ATAN(C443/100))*H443</f>
        <v>0</v>
      </c>
      <c r="L443" s="20">
        <f>I443+L442</f>
        <v>0</v>
      </c>
      <c r="M443" s="20">
        <f>J443+M442</f>
        <v>0</v>
      </c>
      <c r="N443" s="20">
        <f>N442+K443</f>
        <v>0</v>
      </c>
    </row>
    <row r="444" spans="1:14" ht="14.25">
      <c r="A444" s="9">
        <v>430</v>
      </c>
      <c r="B444" s="23"/>
      <c r="C444" s="23"/>
      <c r="D444" s="23"/>
      <c r="E444" s="2">
        <f>IF(AND(D444&gt;180,D444&lt;360),-1,1)</f>
        <v>1</v>
      </c>
      <c r="F444" s="2">
        <f>IF(D444&lt;=90,D444,IF(AND(D444&gt;90,D444&lt;=180),180-D444,IF(AND(D444&gt;180,D444&lt;=270),D444-180,360-D444)))</f>
        <v>0</v>
      </c>
      <c r="G444" s="2">
        <f>IF(AND(D444&gt;90,D444&lt;270),-1,1)</f>
        <v>1</v>
      </c>
      <c r="H444" s="2">
        <f>COS((ATAN(C444/100)))*B444</f>
        <v>0</v>
      </c>
      <c r="I444" s="2">
        <f>SIN(RADIANS(F444))*H444*E444</f>
        <v>0</v>
      </c>
      <c r="J444" s="2">
        <f>COS(RADIANS(F444))*H444*G444</f>
        <v>0</v>
      </c>
      <c r="K444" s="2">
        <f>TAN(ATAN(C444/100))*H444</f>
        <v>0</v>
      </c>
      <c r="L444" s="20">
        <f>I444+L443</f>
        <v>0</v>
      </c>
      <c r="M444" s="20">
        <f>J444+M443</f>
        <v>0</v>
      </c>
      <c r="N444" s="20">
        <f>N443+K444</f>
        <v>0</v>
      </c>
    </row>
    <row r="445" spans="1:14" ht="14.25">
      <c r="A445" s="9">
        <v>431</v>
      </c>
      <c r="B445" s="23"/>
      <c r="C445" s="23"/>
      <c r="D445" s="23"/>
      <c r="E445" s="2">
        <f>IF(AND(D445&gt;180,D445&lt;360),-1,1)</f>
        <v>1</v>
      </c>
      <c r="F445" s="2">
        <f>IF(D445&lt;=90,D445,IF(AND(D445&gt;90,D445&lt;=180),180-D445,IF(AND(D445&gt;180,D445&lt;=270),D445-180,360-D445)))</f>
        <v>0</v>
      </c>
      <c r="G445" s="2">
        <f>IF(AND(D445&gt;90,D445&lt;270),-1,1)</f>
        <v>1</v>
      </c>
      <c r="H445" s="2">
        <f>COS((ATAN(C445/100)))*B445</f>
        <v>0</v>
      </c>
      <c r="I445" s="2">
        <f>SIN(RADIANS(F445))*H445*E445</f>
        <v>0</v>
      </c>
      <c r="J445" s="2">
        <f>COS(RADIANS(F445))*H445*G445</f>
        <v>0</v>
      </c>
      <c r="K445" s="2">
        <f>TAN(ATAN(C445/100))*H445</f>
        <v>0</v>
      </c>
      <c r="L445" s="20">
        <f>I445+L444</f>
        <v>0</v>
      </c>
      <c r="M445" s="20">
        <f>J445+M444</f>
        <v>0</v>
      </c>
      <c r="N445" s="20">
        <f>N444+K445</f>
        <v>0</v>
      </c>
    </row>
    <row r="446" spans="1:14" ht="14.25">
      <c r="A446" s="9">
        <v>432</v>
      </c>
      <c r="B446" s="23"/>
      <c r="C446" s="23"/>
      <c r="D446" s="23"/>
      <c r="E446" s="2">
        <f>IF(AND(D446&gt;180,D446&lt;360),-1,1)</f>
        <v>1</v>
      </c>
      <c r="F446" s="2">
        <f>IF(D446&lt;=90,D446,IF(AND(D446&gt;90,D446&lt;=180),180-D446,IF(AND(D446&gt;180,D446&lt;=270),D446-180,360-D446)))</f>
        <v>0</v>
      </c>
      <c r="G446" s="2">
        <f>IF(AND(D446&gt;90,D446&lt;270),-1,1)</f>
        <v>1</v>
      </c>
      <c r="H446" s="2">
        <f>COS((ATAN(C446/100)))*B446</f>
        <v>0</v>
      </c>
      <c r="I446" s="2">
        <f>SIN(RADIANS(F446))*H446*E446</f>
        <v>0</v>
      </c>
      <c r="J446" s="2">
        <f>COS(RADIANS(F446))*H446*G446</f>
        <v>0</v>
      </c>
      <c r="K446" s="2">
        <f>TAN(ATAN(C446/100))*H446</f>
        <v>0</v>
      </c>
      <c r="L446" s="20">
        <f>I446+L445</f>
        <v>0</v>
      </c>
      <c r="M446" s="20">
        <f>J446+M445</f>
        <v>0</v>
      </c>
      <c r="N446" s="20">
        <f>N445+K446</f>
        <v>0</v>
      </c>
    </row>
    <row r="447" spans="1:14" ht="14.25">
      <c r="A447" s="9">
        <v>433</v>
      </c>
      <c r="B447" s="23"/>
      <c r="C447" s="23"/>
      <c r="D447" s="23"/>
      <c r="E447" s="2">
        <f>IF(AND(D447&gt;180,D447&lt;360),-1,1)</f>
        <v>1</v>
      </c>
      <c r="F447" s="2">
        <f>IF(D447&lt;=90,D447,IF(AND(D447&gt;90,D447&lt;=180),180-D447,IF(AND(D447&gt;180,D447&lt;=270),D447-180,360-D447)))</f>
        <v>0</v>
      </c>
      <c r="G447" s="2">
        <f>IF(AND(D447&gt;90,D447&lt;270),-1,1)</f>
        <v>1</v>
      </c>
      <c r="H447" s="2">
        <f>COS((ATAN(C447/100)))*B447</f>
        <v>0</v>
      </c>
      <c r="I447" s="2">
        <f>SIN(RADIANS(F447))*H447*E447</f>
        <v>0</v>
      </c>
      <c r="J447" s="2">
        <f>COS(RADIANS(F447))*H447*G447</f>
        <v>0</v>
      </c>
      <c r="K447" s="2">
        <f>TAN(ATAN(C447/100))*H447</f>
        <v>0</v>
      </c>
      <c r="L447" s="20">
        <f>I447+L446</f>
        <v>0</v>
      </c>
      <c r="M447" s="20">
        <f>J447+M446</f>
        <v>0</v>
      </c>
      <c r="N447" s="20">
        <f>N446+K447</f>
        <v>0</v>
      </c>
    </row>
    <row r="448" spans="1:14" ht="14.25">
      <c r="A448" s="9">
        <v>434</v>
      </c>
      <c r="B448" s="23"/>
      <c r="C448" s="23"/>
      <c r="D448" s="23"/>
      <c r="E448" s="2">
        <f>IF(AND(D448&gt;180,D448&lt;360),-1,1)</f>
        <v>1</v>
      </c>
      <c r="F448" s="2">
        <f>IF(D448&lt;=90,D448,IF(AND(D448&gt;90,D448&lt;=180),180-D448,IF(AND(D448&gt;180,D448&lt;=270),D448-180,360-D448)))</f>
        <v>0</v>
      </c>
      <c r="G448" s="2">
        <f>IF(AND(D448&gt;90,D448&lt;270),-1,1)</f>
        <v>1</v>
      </c>
      <c r="H448" s="2">
        <f>COS((ATAN(C448/100)))*B448</f>
        <v>0</v>
      </c>
      <c r="I448" s="2">
        <f>SIN(RADIANS(F448))*H448*E448</f>
        <v>0</v>
      </c>
      <c r="J448" s="2">
        <f>COS(RADIANS(F448))*H448*G448</f>
        <v>0</v>
      </c>
      <c r="K448" s="2">
        <f>TAN(ATAN(C448/100))*H448</f>
        <v>0</v>
      </c>
      <c r="L448" s="20">
        <f>I448+L447</f>
        <v>0</v>
      </c>
      <c r="M448" s="20">
        <f>J448+M447</f>
        <v>0</v>
      </c>
      <c r="N448" s="20">
        <f>N447+K448</f>
        <v>0</v>
      </c>
    </row>
    <row r="449" spans="1:14" ht="14.25">
      <c r="A449" s="9">
        <v>435</v>
      </c>
      <c r="B449" s="23"/>
      <c r="C449" s="23"/>
      <c r="D449" s="23"/>
      <c r="E449" s="2">
        <f>IF(AND(D449&gt;180,D449&lt;360),-1,1)</f>
        <v>1</v>
      </c>
      <c r="F449" s="2">
        <f>IF(D449&lt;=90,D449,IF(AND(D449&gt;90,D449&lt;=180),180-D449,IF(AND(D449&gt;180,D449&lt;=270),D449-180,360-D449)))</f>
        <v>0</v>
      </c>
      <c r="G449" s="2">
        <f>IF(AND(D449&gt;90,D449&lt;270),-1,1)</f>
        <v>1</v>
      </c>
      <c r="H449" s="2">
        <f>COS((ATAN(C449/100)))*B449</f>
        <v>0</v>
      </c>
      <c r="I449" s="2">
        <f>SIN(RADIANS(F449))*H449*E449</f>
        <v>0</v>
      </c>
      <c r="J449" s="2">
        <f>COS(RADIANS(F449))*H449*G449</f>
        <v>0</v>
      </c>
      <c r="K449" s="2">
        <f>TAN(ATAN(C449/100))*H449</f>
        <v>0</v>
      </c>
      <c r="L449" s="20">
        <f>I449+L448</f>
        <v>0</v>
      </c>
      <c r="M449" s="20">
        <f>J449+M448</f>
        <v>0</v>
      </c>
      <c r="N449" s="20">
        <f>N448+K449</f>
        <v>0</v>
      </c>
    </row>
    <row r="450" spans="1:14" ht="14.25">
      <c r="A450" s="9">
        <v>436</v>
      </c>
      <c r="B450" s="23"/>
      <c r="C450" s="23"/>
      <c r="D450" s="23"/>
      <c r="E450" s="2">
        <f>IF(AND(D450&gt;180,D450&lt;360),-1,1)</f>
        <v>1</v>
      </c>
      <c r="F450" s="2">
        <f>IF(D450&lt;=90,D450,IF(AND(D450&gt;90,D450&lt;=180),180-D450,IF(AND(D450&gt;180,D450&lt;=270),D450-180,360-D450)))</f>
        <v>0</v>
      </c>
      <c r="G450" s="2">
        <f>IF(AND(D450&gt;90,D450&lt;270),-1,1)</f>
        <v>1</v>
      </c>
      <c r="H450" s="2">
        <f>COS((ATAN(C450/100)))*B450</f>
        <v>0</v>
      </c>
      <c r="I450" s="2">
        <f>SIN(RADIANS(F450))*H450*E450</f>
        <v>0</v>
      </c>
      <c r="J450" s="2">
        <f>COS(RADIANS(F450))*H450*G450</f>
        <v>0</v>
      </c>
      <c r="K450" s="2">
        <f>TAN(ATAN(C450/100))*H450</f>
        <v>0</v>
      </c>
      <c r="L450" s="20">
        <f>I450+L449</f>
        <v>0</v>
      </c>
      <c r="M450" s="20">
        <f>J450+M449</f>
        <v>0</v>
      </c>
      <c r="N450" s="20">
        <f>N449+K450</f>
        <v>0</v>
      </c>
    </row>
    <row r="451" spans="1:14" ht="14.25">
      <c r="A451" s="9">
        <v>437</v>
      </c>
      <c r="B451" s="23"/>
      <c r="C451" s="23"/>
      <c r="D451" s="23"/>
      <c r="E451" s="2">
        <f>IF(AND(D451&gt;180,D451&lt;360),-1,1)</f>
        <v>1</v>
      </c>
      <c r="F451" s="2">
        <f>IF(D451&lt;=90,D451,IF(AND(D451&gt;90,D451&lt;=180),180-D451,IF(AND(D451&gt;180,D451&lt;=270),D451-180,360-D451)))</f>
        <v>0</v>
      </c>
      <c r="G451" s="2">
        <f>IF(AND(D451&gt;90,D451&lt;270),-1,1)</f>
        <v>1</v>
      </c>
      <c r="H451" s="2">
        <f>COS((ATAN(C451/100)))*B451</f>
        <v>0</v>
      </c>
      <c r="I451" s="2">
        <f>SIN(RADIANS(F451))*H451*E451</f>
        <v>0</v>
      </c>
      <c r="J451" s="2">
        <f>COS(RADIANS(F451))*H451*G451</f>
        <v>0</v>
      </c>
      <c r="K451" s="2">
        <f>TAN(ATAN(C451/100))*H451</f>
        <v>0</v>
      </c>
      <c r="L451" s="20">
        <f>I451+L450</f>
        <v>0</v>
      </c>
      <c r="M451" s="20">
        <f>J451+M450</f>
        <v>0</v>
      </c>
      <c r="N451" s="20">
        <f>N450+K451</f>
        <v>0</v>
      </c>
    </row>
    <row r="452" spans="1:14" ht="14.25">
      <c r="A452" s="9">
        <v>438</v>
      </c>
      <c r="B452" s="23"/>
      <c r="C452" s="23"/>
      <c r="D452" s="23"/>
      <c r="E452" s="2">
        <f>IF(AND(D452&gt;180,D452&lt;360),-1,1)</f>
        <v>1</v>
      </c>
      <c r="F452" s="2">
        <f>IF(D452&lt;=90,D452,IF(AND(D452&gt;90,D452&lt;=180),180-D452,IF(AND(D452&gt;180,D452&lt;=270),D452-180,360-D452)))</f>
        <v>0</v>
      </c>
      <c r="G452" s="2">
        <f>IF(AND(D452&gt;90,D452&lt;270),-1,1)</f>
        <v>1</v>
      </c>
      <c r="H452" s="2">
        <f>COS((ATAN(C452/100)))*B452</f>
        <v>0</v>
      </c>
      <c r="I452" s="2">
        <f>SIN(RADIANS(F452))*H452*E452</f>
        <v>0</v>
      </c>
      <c r="J452" s="2">
        <f>COS(RADIANS(F452))*H452*G452</f>
        <v>0</v>
      </c>
      <c r="K452" s="2">
        <f>TAN(ATAN(C452/100))*H452</f>
        <v>0</v>
      </c>
      <c r="L452" s="20">
        <f>I452+L451</f>
        <v>0</v>
      </c>
      <c r="M452" s="20">
        <f>J452+M451</f>
        <v>0</v>
      </c>
      <c r="N452" s="20">
        <f>N451+K452</f>
        <v>0</v>
      </c>
    </row>
    <row r="453" spans="1:14" ht="14.25">
      <c r="A453" s="9">
        <v>439</v>
      </c>
      <c r="B453" s="23"/>
      <c r="C453" s="23"/>
      <c r="D453" s="23"/>
      <c r="E453" s="2">
        <f>IF(AND(D453&gt;180,D453&lt;360),-1,1)</f>
        <v>1</v>
      </c>
      <c r="F453" s="2">
        <f>IF(D453&lt;=90,D453,IF(AND(D453&gt;90,D453&lt;=180),180-D453,IF(AND(D453&gt;180,D453&lt;=270),D453-180,360-D453)))</f>
        <v>0</v>
      </c>
      <c r="G453" s="2">
        <f>IF(AND(D453&gt;90,D453&lt;270),-1,1)</f>
        <v>1</v>
      </c>
      <c r="H453" s="2">
        <f>COS((ATAN(C453/100)))*B453</f>
        <v>0</v>
      </c>
      <c r="I453" s="2">
        <f>SIN(RADIANS(F453))*H453*E453</f>
        <v>0</v>
      </c>
      <c r="J453" s="2">
        <f>COS(RADIANS(F453))*H453*G453</f>
        <v>0</v>
      </c>
      <c r="K453" s="2">
        <f>TAN(ATAN(C453/100))*H453</f>
        <v>0</v>
      </c>
      <c r="L453" s="20">
        <f>I453+L452</f>
        <v>0</v>
      </c>
      <c r="M453" s="20">
        <f>J453+M452</f>
        <v>0</v>
      </c>
      <c r="N453" s="20">
        <f>N452+K453</f>
        <v>0</v>
      </c>
    </row>
    <row r="454" spans="1:14" ht="14.25">
      <c r="A454" s="9">
        <v>440</v>
      </c>
      <c r="B454" s="23"/>
      <c r="C454" s="23"/>
      <c r="D454" s="23"/>
      <c r="E454" s="2">
        <f>IF(AND(D454&gt;180,D454&lt;360),-1,1)</f>
        <v>1</v>
      </c>
      <c r="F454" s="2">
        <f>IF(D454&lt;=90,D454,IF(AND(D454&gt;90,D454&lt;=180),180-D454,IF(AND(D454&gt;180,D454&lt;=270),D454-180,360-D454)))</f>
        <v>0</v>
      </c>
      <c r="G454" s="2">
        <f>IF(AND(D454&gt;90,D454&lt;270),-1,1)</f>
        <v>1</v>
      </c>
      <c r="H454" s="2">
        <f>COS((ATAN(C454/100)))*B454</f>
        <v>0</v>
      </c>
      <c r="I454" s="2">
        <f>SIN(RADIANS(F454))*H454*E454</f>
        <v>0</v>
      </c>
      <c r="J454" s="2">
        <f>COS(RADIANS(F454))*H454*G454</f>
        <v>0</v>
      </c>
      <c r="K454" s="2">
        <f>TAN(ATAN(C454/100))*H454</f>
        <v>0</v>
      </c>
      <c r="L454" s="20">
        <f>I454+L453</f>
        <v>0</v>
      </c>
      <c r="M454" s="20">
        <f>J454+M453</f>
        <v>0</v>
      </c>
      <c r="N454" s="20">
        <f>N453+K454</f>
        <v>0</v>
      </c>
    </row>
    <row r="455" spans="1:14" ht="14.25">
      <c r="A455" s="9">
        <v>441</v>
      </c>
      <c r="B455" s="23"/>
      <c r="C455" s="23"/>
      <c r="D455" s="23"/>
      <c r="E455" s="2">
        <f>IF(AND(D455&gt;180,D455&lt;360),-1,1)</f>
        <v>1</v>
      </c>
      <c r="F455" s="2">
        <f>IF(D455&lt;=90,D455,IF(AND(D455&gt;90,D455&lt;=180),180-D455,IF(AND(D455&gt;180,D455&lt;=270),D455-180,360-D455)))</f>
        <v>0</v>
      </c>
      <c r="G455" s="2">
        <f>IF(AND(D455&gt;90,D455&lt;270),-1,1)</f>
        <v>1</v>
      </c>
      <c r="H455" s="2">
        <f>COS((ATAN(C455/100)))*B455</f>
        <v>0</v>
      </c>
      <c r="I455" s="2">
        <f>SIN(RADIANS(F455))*H455*E455</f>
        <v>0</v>
      </c>
      <c r="J455" s="2">
        <f>COS(RADIANS(F455))*H455*G455</f>
        <v>0</v>
      </c>
      <c r="K455" s="2">
        <f>TAN(ATAN(C455/100))*H455</f>
        <v>0</v>
      </c>
      <c r="L455" s="20">
        <f>I455+L454</f>
        <v>0</v>
      </c>
      <c r="M455" s="20">
        <f>J455+M454</f>
        <v>0</v>
      </c>
      <c r="N455" s="20">
        <f>N454+K455</f>
        <v>0</v>
      </c>
    </row>
    <row r="456" spans="1:14" ht="14.25">
      <c r="A456" s="9">
        <v>442</v>
      </c>
      <c r="B456" s="23"/>
      <c r="C456" s="23"/>
      <c r="D456" s="23"/>
      <c r="E456" s="2">
        <f>IF(AND(D456&gt;180,D456&lt;360),-1,1)</f>
        <v>1</v>
      </c>
      <c r="F456" s="2">
        <f>IF(D456&lt;=90,D456,IF(AND(D456&gt;90,D456&lt;=180),180-D456,IF(AND(D456&gt;180,D456&lt;=270),D456-180,360-D456)))</f>
        <v>0</v>
      </c>
      <c r="G456" s="2">
        <f>IF(AND(D456&gt;90,D456&lt;270),-1,1)</f>
        <v>1</v>
      </c>
      <c r="H456" s="2">
        <f>COS((ATAN(C456/100)))*B456</f>
        <v>0</v>
      </c>
      <c r="I456" s="2">
        <f>SIN(RADIANS(F456))*H456*E456</f>
        <v>0</v>
      </c>
      <c r="J456" s="2">
        <f>COS(RADIANS(F456))*H456*G456</f>
        <v>0</v>
      </c>
      <c r="K456" s="2">
        <f>TAN(ATAN(C456/100))*H456</f>
        <v>0</v>
      </c>
      <c r="L456" s="20">
        <f>I456+L455</f>
        <v>0</v>
      </c>
      <c r="M456" s="20">
        <f>J456+M455</f>
        <v>0</v>
      </c>
      <c r="N456" s="20">
        <f>N455+K456</f>
        <v>0</v>
      </c>
    </row>
    <row r="457" spans="1:14" ht="14.25">
      <c r="A457" s="9">
        <v>443</v>
      </c>
      <c r="B457" s="23"/>
      <c r="C457" s="23"/>
      <c r="D457" s="23"/>
      <c r="E457" s="2">
        <f>IF(AND(D457&gt;180,D457&lt;360),-1,1)</f>
        <v>1</v>
      </c>
      <c r="F457" s="2">
        <f>IF(D457&lt;=90,D457,IF(AND(D457&gt;90,D457&lt;=180),180-D457,IF(AND(D457&gt;180,D457&lt;=270),D457-180,360-D457)))</f>
        <v>0</v>
      </c>
      <c r="G457" s="2">
        <f>IF(AND(D457&gt;90,D457&lt;270),-1,1)</f>
        <v>1</v>
      </c>
      <c r="H457" s="2">
        <f>COS((ATAN(C457/100)))*B457</f>
        <v>0</v>
      </c>
      <c r="I457" s="2">
        <f>SIN(RADIANS(F457))*H457*E457</f>
        <v>0</v>
      </c>
      <c r="J457" s="2">
        <f>COS(RADIANS(F457))*H457*G457</f>
        <v>0</v>
      </c>
      <c r="K457" s="2">
        <f>TAN(ATAN(C457/100))*H457</f>
        <v>0</v>
      </c>
      <c r="L457" s="20">
        <f>I457+L456</f>
        <v>0</v>
      </c>
      <c r="M457" s="20">
        <f>J457+M456</f>
        <v>0</v>
      </c>
      <c r="N457" s="20">
        <f>N456+K457</f>
        <v>0</v>
      </c>
    </row>
    <row r="458" spans="1:14" ht="14.25">
      <c r="A458" s="9">
        <v>444</v>
      </c>
      <c r="B458" s="23"/>
      <c r="C458" s="23"/>
      <c r="D458" s="23"/>
      <c r="E458" s="2">
        <f>IF(AND(D458&gt;180,D458&lt;360),-1,1)</f>
        <v>1</v>
      </c>
      <c r="F458" s="2">
        <f>IF(D458&lt;=90,D458,IF(AND(D458&gt;90,D458&lt;=180),180-D458,IF(AND(D458&gt;180,D458&lt;=270),D458-180,360-D458)))</f>
        <v>0</v>
      </c>
      <c r="G458" s="2">
        <f>IF(AND(D458&gt;90,D458&lt;270),-1,1)</f>
        <v>1</v>
      </c>
      <c r="H458" s="2">
        <f>COS((ATAN(C458/100)))*B458</f>
        <v>0</v>
      </c>
      <c r="I458" s="2">
        <f>SIN(RADIANS(F458))*H458*E458</f>
        <v>0</v>
      </c>
      <c r="J458" s="2">
        <f>COS(RADIANS(F458))*H458*G458</f>
        <v>0</v>
      </c>
      <c r="K458" s="2">
        <f>TAN(ATAN(C458/100))*H458</f>
        <v>0</v>
      </c>
      <c r="L458" s="20">
        <f>I458+L457</f>
        <v>0</v>
      </c>
      <c r="M458" s="20">
        <f>J458+M457</f>
        <v>0</v>
      </c>
      <c r="N458" s="20">
        <f>N457+K458</f>
        <v>0</v>
      </c>
    </row>
    <row r="459" spans="1:14" ht="14.25">
      <c r="A459" s="9">
        <v>445</v>
      </c>
      <c r="B459" s="23"/>
      <c r="C459" s="23"/>
      <c r="D459" s="23"/>
      <c r="E459" s="2">
        <f>IF(AND(D459&gt;180,D459&lt;360),-1,1)</f>
        <v>1</v>
      </c>
      <c r="F459" s="2">
        <f>IF(D459&lt;=90,D459,IF(AND(D459&gt;90,D459&lt;=180),180-D459,IF(AND(D459&gt;180,D459&lt;=270),D459-180,360-D459)))</f>
        <v>0</v>
      </c>
      <c r="G459" s="2">
        <f>IF(AND(D459&gt;90,D459&lt;270),-1,1)</f>
        <v>1</v>
      </c>
      <c r="H459" s="2">
        <f>COS((ATAN(C459/100)))*B459</f>
        <v>0</v>
      </c>
      <c r="I459" s="2">
        <f>SIN(RADIANS(F459))*H459*E459</f>
        <v>0</v>
      </c>
      <c r="J459" s="2">
        <f>COS(RADIANS(F459))*H459*G459</f>
        <v>0</v>
      </c>
      <c r="K459" s="2">
        <f>TAN(ATAN(C459/100))*H459</f>
        <v>0</v>
      </c>
      <c r="L459" s="20">
        <f>I459+L458</f>
        <v>0</v>
      </c>
      <c r="M459" s="20">
        <f>J459+M458</f>
        <v>0</v>
      </c>
      <c r="N459" s="20">
        <f>N458+K459</f>
        <v>0</v>
      </c>
    </row>
    <row r="460" spans="1:14" ht="14.25">
      <c r="A460" s="9">
        <v>446</v>
      </c>
      <c r="B460" s="23"/>
      <c r="C460" s="23"/>
      <c r="D460" s="23"/>
      <c r="E460" s="2">
        <f>IF(AND(D460&gt;180,D460&lt;360),-1,1)</f>
        <v>1</v>
      </c>
      <c r="F460" s="2">
        <f>IF(D460&lt;=90,D460,IF(AND(D460&gt;90,D460&lt;=180),180-D460,IF(AND(D460&gt;180,D460&lt;=270),D460-180,360-D460)))</f>
        <v>0</v>
      </c>
      <c r="G460" s="2">
        <f>IF(AND(D460&gt;90,D460&lt;270),-1,1)</f>
        <v>1</v>
      </c>
      <c r="H460" s="2">
        <f>COS((ATAN(C460/100)))*B460</f>
        <v>0</v>
      </c>
      <c r="I460" s="2">
        <f>SIN(RADIANS(F460))*H460*E460</f>
        <v>0</v>
      </c>
      <c r="J460" s="2">
        <f>COS(RADIANS(F460))*H460*G460</f>
        <v>0</v>
      </c>
      <c r="K460" s="2">
        <f>TAN(ATAN(C460/100))*H460</f>
        <v>0</v>
      </c>
      <c r="L460" s="20">
        <f>I460+L459</f>
        <v>0</v>
      </c>
      <c r="M460" s="20">
        <f>J460+M459</f>
        <v>0</v>
      </c>
      <c r="N460" s="20">
        <f>N459+K460</f>
        <v>0</v>
      </c>
    </row>
    <row r="461" spans="1:14" ht="14.25">
      <c r="A461" s="9">
        <v>447</v>
      </c>
      <c r="B461" s="23"/>
      <c r="C461" s="23"/>
      <c r="D461" s="23"/>
      <c r="E461" s="2">
        <f>IF(AND(D461&gt;180,D461&lt;360),-1,1)</f>
        <v>1</v>
      </c>
      <c r="F461" s="2">
        <f>IF(D461&lt;=90,D461,IF(AND(D461&gt;90,D461&lt;=180),180-D461,IF(AND(D461&gt;180,D461&lt;=270),D461-180,360-D461)))</f>
        <v>0</v>
      </c>
      <c r="G461" s="2">
        <f>IF(AND(D461&gt;90,D461&lt;270),-1,1)</f>
        <v>1</v>
      </c>
      <c r="H461" s="2">
        <f>COS((ATAN(C461/100)))*B461</f>
        <v>0</v>
      </c>
      <c r="I461" s="2">
        <f>SIN(RADIANS(F461))*H461*E461</f>
        <v>0</v>
      </c>
      <c r="J461" s="2">
        <f>COS(RADIANS(F461))*H461*G461</f>
        <v>0</v>
      </c>
      <c r="K461" s="2">
        <f>TAN(ATAN(C461/100))*H461</f>
        <v>0</v>
      </c>
      <c r="L461" s="20">
        <f>I461+L460</f>
        <v>0</v>
      </c>
      <c r="M461" s="20">
        <f>J461+M460</f>
        <v>0</v>
      </c>
      <c r="N461" s="20">
        <f>N460+K461</f>
        <v>0</v>
      </c>
    </row>
    <row r="462" spans="1:14" ht="14.25">
      <c r="A462" s="9">
        <v>448</v>
      </c>
      <c r="B462" s="23"/>
      <c r="C462" s="23"/>
      <c r="D462" s="23"/>
      <c r="E462" s="2">
        <f>IF(AND(D462&gt;180,D462&lt;360),-1,1)</f>
        <v>1</v>
      </c>
      <c r="F462" s="2">
        <f>IF(D462&lt;=90,D462,IF(AND(D462&gt;90,D462&lt;=180),180-D462,IF(AND(D462&gt;180,D462&lt;=270),D462-180,360-D462)))</f>
        <v>0</v>
      </c>
      <c r="G462" s="2">
        <f>IF(AND(D462&gt;90,D462&lt;270),-1,1)</f>
        <v>1</v>
      </c>
      <c r="H462" s="2">
        <f>COS((ATAN(C462/100)))*B462</f>
        <v>0</v>
      </c>
      <c r="I462" s="2">
        <f>SIN(RADIANS(F462))*H462*E462</f>
        <v>0</v>
      </c>
      <c r="J462" s="2">
        <f>COS(RADIANS(F462))*H462*G462</f>
        <v>0</v>
      </c>
      <c r="K462" s="2">
        <f>TAN(ATAN(C462/100))*H462</f>
        <v>0</v>
      </c>
      <c r="L462" s="20">
        <f>I462+L461</f>
        <v>0</v>
      </c>
      <c r="M462" s="20">
        <f>J462+M461</f>
        <v>0</v>
      </c>
      <c r="N462" s="20">
        <f>N461+K462</f>
        <v>0</v>
      </c>
    </row>
    <row r="463" spans="1:14" ht="14.25">
      <c r="A463" s="9">
        <v>449</v>
      </c>
      <c r="B463" s="23"/>
      <c r="C463" s="23"/>
      <c r="D463" s="23"/>
      <c r="E463" s="2">
        <f>IF(AND(D463&gt;180,D463&lt;360),-1,1)</f>
        <v>1</v>
      </c>
      <c r="F463" s="2">
        <f>IF(D463&lt;=90,D463,IF(AND(D463&gt;90,D463&lt;=180),180-D463,IF(AND(D463&gt;180,D463&lt;=270),D463-180,360-D463)))</f>
        <v>0</v>
      </c>
      <c r="G463" s="2">
        <f>IF(AND(D463&gt;90,D463&lt;270),-1,1)</f>
        <v>1</v>
      </c>
      <c r="H463" s="2">
        <f>COS((ATAN(C463/100)))*B463</f>
        <v>0</v>
      </c>
      <c r="I463" s="2">
        <f>SIN(RADIANS(F463))*H463*E463</f>
        <v>0</v>
      </c>
      <c r="J463" s="2">
        <f>COS(RADIANS(F463))*H463*G463</f>
        <v>0</v>
      </c>
      <c r="K463" s="2">
        <f>TAN(ATAN(C463/100))*H463</f>
        <v>0</v>
      </c>
      <c r="L463" s="20">
        <f>I463+L462</f>
        <v>0</v>
      </c>
      <c r="M463" s="20">
        <f>J463+M462</f>
        <v>0</v>
      </c>
      <c r="N463" s="20">
        <f>N462+K463</f>
        <v>0</v>
      </c>
    </row>
    <row r="464" spans="1:14" ht="14.25">
      <c r="A464" s="9">
        <v>450</v>
      </c>
      <c r="B464" s="23"/>
      <c r="C464" s="23"/>
      <c r="D464" s="23"/>
      <c r="E464" s="2">
        <f>IF(AND(D464&gt;180,D464&lt;360),-1,1)</f>
        <v>1</v>
      </c>
      <c r="F464" s="2">
        <f>IF(D464&lt;=90,D464,IF(AND(D464&gt;90,D464&lt;=180),180-D464,IF(AND(D464&gt;180,D464&lt;=270),D464-180,360-D464)))</f>
        <v>0</v>
      </c>
      <c r="G464" s="2">
        <f>IF(AND(D464&gt;90,D464&lt;270),-1,1)</f>
        <v>1</v>
      </c>
      <c r="H464" s="2">
        <f>COS((ATAN(C464/100)))*B464</f>
        <v>0</v>
      </c>
      <c r="I464" s="2">
        <f>SIN(RADIANS(F464))*H464*E464</f>
        <v>0</v>
      </c>
      <c r="J464" s="2">
        <f>COS(RADIANS(F464))*H464*G464</f>
        <v>0</v>
      </c>
      <c r="K464" s="2">
        <f>TAN(ATAN(C464/100))*H464</f>
        <v>0</v>
      </c>
      <c r="L464" s="20">
        <f>I464+L463</f>
        <v>0</v>
      </c>
      <c r="M464" s="20">
        <f>J464+M463</f>
        <v>0</v>
      </c>
      <c r="N464" s="20">
        <f>N463+K464</f>
        <v>0</v>
      </c>
    </row>
    <row r="465" spans="1:14" ht="14.25">
      <c r="A465" s="9">
        <v>451</v>
      </c>
      <c r="B465" s="23"/>
      <c r="C465" s="23"/>
      <c r="D465" s="23"/>
      <c r="E465" s="2">
        <f>IF(AND(D465&gt;180,D465&lt;360),-1,1)</f>
        <v>1</v>
      </c>
      <c r="F465" s="2">
        <f>IF(D465&lt;=90,D465,IF(AND(D465&gt;90,D465&lt;=180),180-D465,IF(AND(D465&gt;180,D465&lt;=270),D465-180,360-D465)))</f>
        <v>0</v>
      </c>
      <c r="G465" s="2">
        <f>IF(AND(D465&gt;90,D465&lt;270),-1,1)</f>
        <v>1</v>
      </c>
      <c r="H465" s="2">
        <f>COS((ATAN(C465/100)))*B465</f>
        <v>0</v>
      </c>
      <c r="I465" s="2">
        <f>SIN(RADIANS(F465))*H465*E465</f>
        <v>0</v>
      </c>
      <c r="J465" s="2">
        <f>COS(RADIANS(F465))*H465*G465</f>
        <v>0</v>
      </c>
      <c r="K465" s="2">
        <f>TAN(ATAN(C465/100))*H465</f>
        <v>0</v>
      </c>
      <c r="L465" s="20">
        <f>I465+L464</f>
        <v>0</v>
      </c>
      <c r="M465" s="20">
        <f>J465+M464</f>
        <v>0</v>
      </c>
      <c r="N465" s="20">
        <f>N464+K465</f>
        <v>0</v>
      </c>
    </row>
    <row r="466" spans="1:14" ht="14.25">
      <c r="A466" s="9">
        <v>452</v>
      </c>
      <c r="B466" s="23"/>
      <c r="C466" s="23"/>
      <c r="D466" s="23"/>
      <c r="E466" s="2">
        <f>IF(AND(D466&gt;180,D466&lt;360),-1,1)</f>
        <v>1</v>
      </c>
      <c r="F466" s="2">
        <f>IF(D466&lt;=90,D466,IF(AND(D466&gt;90,D466&lt;=180),180-D466,IF(AND(D466&gt;180,D466&lt;=270),D466-180,360-D466)))</f>
        <v>0</v>
      </c>
      <c r="G466" s="2">
        <f>IF(AND(D466&gt;90,D466&lt;270),-1,1)</f>
        <v>1</v>
      </c>
      <c r="H466" s="2">
        <f>COS((ATAN(C466/100)))*B466</f>
        <v>0</v>
      </c>
      <c r="I466" s="2">
        <f>SIN(RADIANS(F466))*H466*E466</f>
        <v>0</v>
      </c>
      <c r="J466" s="2">
        <f>COS(RADIANS(F466))*H466*G466</f>
        <v>0</v>
      </c>
      <c r="K466" s="2">
        <f>TAN(ATAN(C466/100))*H466</f>
        <v>0</v>
      </c>
      <c r="L466" s="20">
        <f>I466+L465</f>
        <v>0</v>
      </c>
      <c r="M466" s="20">
        <f>J466+M465</f>
        <v>0</v>
      </c>
      <c r="N466" s="20">
        <f>N465+K466</f>
        <v>0</v>
      </c>
    </row>
    <row r="467" spans="1:14" ht="14.25">
      <c r="A467" s="9">
        <v>453</v>
      </c>
      <c r="B467" s="23"/>
      <c r="C467" s="23"/>
      <c r="D467" s="23"/>
      <c r="E467" s="2">
        <f>IF(AND(D467&gt;180,D467&lt;360),-1,1)</f>
        <v>1</v>
      </c>
      <c r="F467" s="2">
        <f>IF(D467&lt;=90,D467,IF(AND(D467&gt;90,D467&lt;=180),180-D467,IF(AND(D467&gt;180,D467&lt;=270),D467-180,360-D467)))</f>
        <v>0</v>
      </c>
      <c r="G467" s="2">
        <f>IF(AND(D467&gt;90,D467&lt;270),-1,1)</f>
        <v>1</v>
      </c>
      <c r="H467" s="2">
        <f>COS((ATAN(C467/100)))*B467</f>
        <v>0</v>
      </c>
      <c r="I467" s="2">
        <f>SIN(RADIANS(F467))*H467*E467</f>
        <v>0</v>
      </c>
      <c r="J467" s="2">
        <f>COS(RADIANS(F467))*H467*G467</f>
        <v>0</v>
      </c>
      <c r="K467" s="2">
        <f>TAN(ATAN(C467/100))*H467</f>
        <v>0</v>
      </c>
      <c r="L467" s="20">
        <f>I467+L466</f>
        <v>0</v>
      </c>
      <c r="M467" s="20">
        <f>J467+M466</f>
        <v>0</v>
      </c>
      <c r="N467" s="20">
        <f>N466+K467</f>
        <v>0</v>
      </c>
    </row>
    <row r="468" spans="1:14" ht="14.25">
      <c r="A468" s="9">
        <v>454</v>
      </c>
      <c r="B468" s="23"/>
      <c r="C468" s="23"/>
      <c r="D468" s="23"/>
      <c r="E468" s="2">
        <f>IF(AND(D468&gt;180,D468&lt;360),-1,1)</f>
        <v>1</v>
      </c>
      <c r="F468" s="2">
        <f>IF(D468&lt;=90,D468,IF(AND(D468&gt;90,D468&lt;=180),180-D468,IF(AND(D468&gt;180,D468&lt;=270),D468-180,360-D468)))</f>
        <v>0</v>
      </c>
      <c r="G468" s="2">
        <f>IF(AND(D468&gt;90,D468&lt;270),-1,1)</f>
        <v>1</v>
      </c>
      <c r="H468" s="2">
        <f>COS((ATAN(C468/100)))*B468</f>
        <v>0</v>
      </c>
      <c r="I468" s="2">
        <f>SIN(RADIANS(F468))*H468*E468</f>
        <v>0</v>
      </c>
      <c r="J468" s="2">
        <f>COS(RADIANS(F468))*H468*G468</f>
        <v>0</v>
      </c>
      <c r="K468" s="2">
        <f>TAN(ATAN(C468/100))*H468</f>
        <v>0</v>
      </c>
      <c r="L468" s="20">
        <f>I468+L467</f>
        <v>0</v>
      </c>
      <c r="M468" s="20">
        <f>J468+M467</f>
        <v>0</v>
      </c>
      <c r="N468" s="20">
        <f>N467+K468</f>
        <v>0</v>
      </c>
    </row>
    <row r="469" spans="1:14" ht="14.25">
      <c r="A469" s="9">
        <v>455</v>
      </c>
      <c r="B469" s="23"/>
      <c r="C469" s="23"/>
      <c r="D469" s="23"/>
      <c r="E469" s="2">
        <f>IF(AND(D469&gt;180,D469&lt;360),-1,1)</f>
        <v>1</v>
      </c>
      <c r="F469" s="2">
        <f>IF(D469&lt;=90,D469,IF(AND(D469&gt;90,D469&lt;=180),180-D469,IF(AND(D469&gt;180,D469&lt;=270),D469-180,360-D469)))</f>
        <v>0</v>
      </c>
      <c r="G469" s="2">
        <f>IF(AND(D469&gt;90,D469&lt;270),-1,1)</f>
        <v>1</v>
      </c>
      <c r="H469" s="2">
        <f>COS((ATAN(C469/100)))*B469</f>
        <v>0</v>
      </c>
      <c r="I469" s="2">
        <f>SIN(RADIANS(F469))*H469*E469</f>
        <v>0</v>
      </c>
      <c r="J469" s="2">
        <f>COS(RADIANS(F469))*H469*G469</f>
        <v>0</v>
      </c>
      <c r="K469" s="2">
        <f>TAN(ATAN(C469/100))*H469</f>
        <v>0</v>
      </c>
      <c r="L469" s="20">
        <f>I469+L468</f>
        <v>0</v>
      </c>
      <c r="M469" s="20">
        <f>J469+M468</f>
        <v>0</v>
      </c>
      <c r="N469" s="20">
        <f>N468+K469</f>
        <v>0</v>
      </c>
    </row>
    <row r="470" spans="1:14" ht="14.25">
      <c r="A470" s="9">
        <v>456</v>
      </c>
      <c r="B470" s="23"/>
      <c r="C470" s="23"/>
      <c r="D470" s="23"/>
      <c r="E470" s="2">
        <f>IF(AND(D470&gt;180,D470&lt;360),-1,1)</f>
        <v>1</v>
      </c>
      <c r="F470" s="2">
        <f>IF(D470&lt;=90,D470,IF(AND(D470&gt;90,D470&lt;=180),180-D470,IF(AND(D470&gt;180,D470&lt;=270),D470-180,360-D470)))</f>
        <v>0</v>
      </c>
      <c r="G470" s="2">
        <f>IF(AND(D470&gt;90,D470&lt;270),-1,1)</f>
        <v>1</v>
      </c>
      <c r="H470" s="2">
        <f>COS((ATAN(C470/100)))*B470</f>
        <v>0</v>
      </c>
      <c r="I470" s="2">
        <f>SIN(RADIANS(F470))*H470*E470</f>
        <v>0</v>
      </c>
      <c r="J470" s="2">
        <f>COS(RADIANS(F470))*H470*G470</f>
        <v>0</v>
      </c>
      <c r="K470" s="2">
        <f>TAN(ATAN(C470/100))*H470</f>
        <v>0</v>
      </c>
      <c r="L470" s="20">
        <f>I470+L469</f>
        <v>0</v>
      </c>
      <c r="M470" s="20">
        <f>J470+M469</f>
        <v>0</v>
      </c>
      <c r="N470" s="20">
        <f>N469+K470</f>
        <v>0</v>
      </c>
    </row>
    <row r="471" spans="1:14" ht="14.25">
      <c r="A471" s="9">
        <v>457</v>
      </c>
      <c r="B471" s="23"/>
      <c r="C471" s="23"/>
      <c r="D471" s="23"/>
      <c r="E471" s="2">
        <f>IF(AND(D471&gt;180,D471&lt;360),-1,1)</f>
        <v>1</v>
      </c>
      <c r="F471" s="2">
        <f>IF(D471&lt;=90,D471,IF(AND(D471&gt;90,D471&lt;=180),180-D471,IF(AND(D471&gt;180,D471&lt;=270),D471-180,360-D471)))</f>
        <v>0</v>
      </c>
      <c r="G471" s="2">
        <f>IF(AND(D471&gt;90,D471&lt;270),-1,1)</f>
        <v>1</v>
      </c>
      <c r="H471" s="2">
        <f>COS((ATAN(C471/100)))*B471</f>
        <v>0</v>
      </c>
      <c r="I471" s="2">
        <f>SIN(RADIANS(F471))*H471*E471</f>
        <v>0</v>
      </c>
      <c r="J471" s="2">
        <f>COS(RADIANS(F471))*H471*G471</f>
        <v>0</v>
      </c>
      <c r="K471" s="2">
        <f>TAN(ATAN(C471/100))*H471</f>
        <v>0</v>
      </c>
      <c r="L471" s="20">
        <f>I471+L470</f>
        <v>0</v>
      </c>
      <c r="M471" s="20">
        <f>J471+M470</f>
        <v>0</v>
      </c>
      <c r="N471" s="20">
        <f>N470+K471</f>
        <v>0</v>
      </c>
    </row>
    <row r="472" spans="1:14" ht="14.25">
      <c r="A472" s="9">
        <v>458</v>
      </c>
      <c r="B472" s="23"/>
      <c r="C472" s="23"/>
      <c r="D472" s="23"/>
      <c r="E472" s="2">
        <f>IF(AND(D472&gt;180,D472&lt;360),-1,1)</f>
        <v>1</v>
      </c>
      <c r="F472" s="2">
        <f>IF(D472&lt;=90,D472,IF(AND(D472&gt;90,D472&lt;=180),180-D472,IF(AND(D472&gt;180,D472&lt;=270),D472-180,360-D472)))</f>
        <v>0</v>
      </c>
      <c r="G472" s="2">
        <f>IF(AND(D472&gt;90,D472&lt;270),-1,1)</f>
        <v>1</v>
      </c>
      <c r="H472" s="2">
        <f>COS((ATAN(C472/100)))*B472</f>
        <v>0</v>
      </c>
      <c r="I472" s="2">
        <f>SIN(RADIANS(F472))*H472*E472</f>
        <v>0</v>
      </c>
      <c r="J472" s="2">
        <f>COS(RADIANS(F472))*H472*G472</f>
        <v>0</v>
      </c>
      <c r="K472" s="2">
        <f>TAN(ATAN(C472/100))*H472</f>
        <v>0</v>
      </c>
      <c r="L472" s="20">
        <f>I472+L471</f>
        <v>0</v>
      </c>
      <c r="M472" s="20">
        <f>J472+M471</f>
        <v>0</v>
      </c>
      <c r="N472" s="20">
        <f>N471+K472</f>
        <v>0</v>
      </c>
    </row>
    <row r="473" spans="1:14" ht="14.25">
      <c r="A473" s="9">
        <v>459</v>
      </c>
      <c r="B473" s="23"/>
      <c r="C473" s="23"/>
      <c r="D473" s="23"/>
      <c r="E473" s="2">
        <f>IF(AND(D473&gt;180,D473&lt;360),-1,1)</f>
        <v>1</v>
      </c>
      <c r="F473" s="2">
        <f>IF(D473&lt;=90,D473,IF(AND(D473&gt;90,D473&lt;=180),180-D473,IF(AND(D473&gt;180,D473&lt;=270),D473-180,360-D473)))</f>
        <v>0</v>
      </c>
      <c r="G473" s="2">
        <f>IF(AND(D473&gt;90,D473&lt;270),-1,1)</f>
        <v>1</v>
      </c>
      <c r="H473" s="2">
        <f>COS((ATAN(C473/100)))*B473</f>
        <v>0</v>
      </c>
      <c r="I473" s="2">
        <f>SIN(RADIANS(F473))*H473*E473</f>
        <v>0</v>
      </c>
      <c r="J473" s="2">
        <f>COS(RADIANS(F473))*H473*G473</f>
        <v>0</v>
      </c>
      <c r="K473" s="2">
        <f>TAN(ATAN(C473/100))*H473</f>
        <v>0</v>
      </c>
      <c r="L473" s="20">
        <f>I473+L472</f>
        <v>0</v>
      </c>
      <c r="M473" s="20">
        <f>J473+M472</f>
        <v>0</v>
      </c>
      <c r="N473" s="20">
        <f>N472+K473</f>
        <v>0</v>
      </c>
    </row>
    <row r="474" spans="1:14" ht="14.25">
      <c r="A474" s="9">
        <v>460</v>
      </c>
      <c r="B474" s="23"/>
      <c r="C474" s="23"/>
      <c r="D474" s="23"/>
      <c r="E474" s="2">
        <f>IF(AND(D474&gt;180,D474&lt;360),-1,1)</f>
        <v>1</v>
      </c>
      <c r="F474" s="2">
        <f>IF(D474&lt;=90,D474,IF(AND(D474&gt;90,D474&lt;=180),180-D474,IF(AND(D474&gt;180,D474&lt;=270),D474-180,360-D474)))</f>
        <v>0</v>
      </c>
      <c r="G474" s="2">
        <f>IF(AND(D474&gt;90,D474&lt;270),-1,1)</f>
        <v>1</v>
      </c>
      <c r="H474" s="2">
        <f>COS((ATAN(C474/100)))*B474</f>
        <v>0</v>
      </c>
      <c r="I474" s="2">
        <f>SIN(RADIANS(F474))*H474*E474</f>
        <v>0</v>
      </c>
      <c r="J474" s="2">
        <f>COS(RADIANS(F474))*H474*G474</f>
        <v>0</v>
      </c>
      <c r="K474" s="2">
        <f>TAN(ATAN(C474/100))*H474</f>
        <v>0</v>
      </c>
      <c r="L474" s="20">
        <f>I474+L473</f>
        <v>0</v>
      </c>
      <c r="M474" s="20">
        <f>J474+M473</f>
        <v>0</v>
      </c>
      <c r="N474" s="20">
        <f>N473+K474</f>
        <v>0</v>
      </c>
    </row>
    <row r="475" spans="1:14" ht="14.25">
      <c r="A475" s="9">
        <v>461</v>
      </c>
      <c r="B475" s="23"/>
      <c r="C475" s="23"/>
      <c r="D475" s="23"/>
      <c r="E475" s="2">
        <f>IF(AND(D475&gt;180,D475&lt;360),-1,1)</f>
        <v>1</v>
      </c>
      <c r="F475" s="2">
        <f>IF(D475&lt;=90,D475,IF(AND(D475&gt;90,D475&lt;=180),180-D475,IF(AND(D475&gt;180,D475&lt;=270),D475-180,360-D475)))</f>
        <v>0</v>
      </c>
      <c r="G475" s="2">
        <f>IF(AND(D475&gt;90,D475&lt;270),-1,1)</f>
        <v>1</v>
      </c>
      <c r="H475" s="2">
        <f>COS((ATAN(C475/100)))*B475</f>
        <v>0</v>
      </c>
      <c r="I475" s="2">
        <f>SIN(RADIANS(F475))*H475*E475</f>
        <v>0</v>
      </c>
      <c r="J475" s="2">
        <f>COS(RADIANS(F475))*H475*G475</f>
        <v>0</v>
      </c>
      <c r="K475" s="2">
        <f>TAN(ATAN(C475/100))*H475</f>
        <v>0</v>
      </c>
      <c r="L475" s="20">
        <f>I475+L474</f>
        <v>0</v>
      </c>
      <c r="M475" s="20">
        <f>J475+M474</f>
        <v>0</v>
      </c>
      <c r="N475" s="20">
        <f>N474+K475</f>
        <v>0</v>
      </c>
    </row>
    <row r="476" spans="1:14" ht="14.25">
      <c r="A476" s="9">
        <v>462</v>
      </c>
      <c r="B476" s="23"/>
      <c r="C476" s="23"/>
      <c r="D476" s="23"/>
      <c r="E476" s="2">
        <f>IF(AND(D476&gt;180,D476&lt;360),-1,1)</f>
        <v>1</v>
      </c>
      <c r="F476" s="2">
        <f>IF(D476&lt;=90,D476,IF(AND(D476&gt;90,D476&lt;=180),180-D476,IF(AND(D476&gt;180,D476&lt;=270),D476-180,360-D476)))</f>
        <v>0</v>
      </c>
      <c r="G476" s="2">
        <f>IF(AND(D476&gt;90,D476&lt;270),-1,1)</f>
        <v>1</v>
      </c>
      <c r="H476" s="2">
        <f>COS((ATAN(C476/100)))*B476</f>
        <v>0</v>
      </c>
      <c r="I476" s="2">
        <f>SIN(RADIANS(F476))*H476*E476</f>
        <v>0</v>
      </c>
      <c r="J476" s="2">
        <f>COS(RADIANS(F476))*H476*G476</f>
        <v>0</v>
      </c>
      <c r="K476" s="2">
        <f>TAN(ATAN(C476/100))*H476</f>
        <v>0</v>
      </c>
      <c r="L476" s="20">
        <f>I476+L475</f>
        <v>0</v>
      </c>
      <c r="M476" s="20">
        <f>J476+M475</f>
        <v>0</v>
      </c>
      <c r="N476" s="20">
        <f>N475+K476</f>
        <v>0</v>
      </c>
    </row>
    <row r="477" spans="1:14" ht="14.25">
      <c r="A477" s="9">
        <v>463</v>
      </c>
      <c r="B477" s="23"/>
      <c r="C477" s="23"/>
      <c r="D477" s="23"/>
      <c r="E477" s="2">
        <f>IF(AND(D477&gt;180,D477&lt;360),-1,1)</f>
        <v>1</v>
      </c>
      <c r="F477" s="2">
        <f>IF(D477&lt;=90,D477,IF(AND(D477&gt;90,D477&lt;=180),180-D477,IF(AND(D477&gt;180,D477&lt;=270),D477-180,360-D477)))</f>
        <v>0</v>
      </c>
      <c r="G477" s="2">
        <f>IF(AND(D477&gt;90,D477&lt;270),-1,1)</f>
        <v>1</v>
      </c>
      <c r="H477" s="2">
        <f>COS((ATAN(C477/100)))*B477</f>
        <v>0</v>
      </c>
      <c r="I477" s="2">
        <f>SIN(RADIANS(F477))*H477*E477</f>
        <v>0</v>
      </c>
      <c r="J477" s="2">
        <f>COS(RADIANS(F477))*H477*G477</f>
        <v>0</v>
      </c>
      <c r="K477" s="2">
        <f>TAN(ATAN(C477/100))*H477</f>
        <v>0</v>
      </c>
      <c r="L477" s="20">
        <f>I477+L476</f>
        <v>0</v>
      </c>
      <c r="M477" s="20">
        <f>J477+M476</f>
        <v>0</v>
      </c>
      <c r="N477" s="20">
        <f>N476+K477</f>
        <v>0</v>
      </c>
    </row>
    <row r="478" spans="1:14" ht="14.25">
      <c r="A478" s="9">
        <v>464</v>
      </c>
      <c r="B478" s="23"/>
      <c r="C478" s="23"/>
      <c r="D478" s="23"/>
      <c r="E478" s="2">
        <f>IF(AND(D478&gt;180,D478&lt;360),-1,1)</f>
        <v>1</v>
      </c>
      <c r="F478" s="2">
        <f>IF(D478&lt;=90,D478,IF(AND(D478&gt;90,D478&lt;=180),180-D478,IF(AND(D478&gt;180,D478&lt;=270),D478-180,360-D478)))</f>
        <v>0</v>
      </c>
      <c r="G478" s="2">
        <f>IF(AND(D478&gt;90,D478&lt;270),-1,1)</f>
        <v>1</v>
      </c>
      <c r="H478" s="2">
        <f>COS((ATAN(C478/100)))*B478</f>
        <v>0</v>
      </c>
      <c r="I478" s="2">
        <f>SIN(RADIANS(F478))*H478*E478</f>
        <v>0</v>
      </c>
      <c r="J478" s="2">
        <f>COS(RADIANS(F478))*H478*G478</f>
        <v>0</v>
      </c>
      <c r="K478" s="2">
        <f>TAN(ATAN(C478/100))*H478</f>
        <v>0</v>
      </c>
      <c r="L478" s="20">
        <f>I478+L477</f>
        <v>0</v>
      </c>
      <c r="M478" s="20">
        <f>J478+M477</f>
        <v>0</v>
      </c>
      <c r="N478" s="20">
        <f>N477+K478</f>
        <v>0</v>
      </c>
    </row>
    <row r="479" spans="1:14" ht="14.25">
      <c r="A479" s="9">
        <v>465</v>
      </c>
      <c r="B479" s="23"/>
      <c r="C479" s="23"/>
      <c r="D479" s="23"/>
      <c r="E479" s="2">
        <f>IF(AND(D479&gt;180,D479&lt;360),-1,1)</f>
        <v>1</v>
      </c>
      <c r="F479" s="2">
        <f>IF(D479&lt;=90,D479,IF(AND(D479&gt;90,D479&lt;=180),180-D479,IF(AND(D479&gt;180,D479&lt;=270),D479-180,360-D479)))</f>
        <v>0</v>
      </c>
      <c r="G479" s="2">
        <f>IF(AND(D479&gt;90,D479&lt;270),-1,1)</f>
        <v>1</v>
      </c>
      <c r="H479" s="2">
        <f>COS((ATAN(C479/100)))*B479</f>
        <v>0</v>
      </c>
      <c r="I479" s="2">
        <f>SIN(RADIANS(F479))*H479*E479</f>
        <v>0</v>
      </c>
      <c r="J479" s="2">
        <f>COS(RADIANS(F479))*H479*G479</f>
        <v>0</v>
      </c>
      <c r="K479" s="2">
        <f>TAN(ATAN(C479/100))*H479</f>
        <v>0</v>
      </c>
      <c r="L479" s="20">
        <f>I479+L478</f>
        <v>0</v>
      </c>
      <c r="M479" s="20">
        <f>J479+M478</f>
        <v>0</v>
      </c>
      <c r="N479" s="20">
        <f>N478+K479</f>
        <v>0</v>
      </c>
    </row>
    <row r="480" spans="1:14" ht="14.25">
      <c r="A480" s="9">
        <v>466</v>
      </c>
      <c r="B480" s="23"/>
      <c r="C480" s="23"/>
      <c r="D480" s="23"/>
      <c r="E480" s="2">
        <f>IF(AND(D480&gt;180,D480&lt;360),-1,1)</f>
        <v>1</v>
      </c>
      <c r="F480" s="2">
        <f>IF(D480&lt;=90,D480,IF(AND(D480&gt;90,D480&lt;=180),180-D480,IF(AND(D480&gt;180,D480&lt;=270),D480-180,360-D480)))</f>
        <v>0</v>
      </c>
      <c r="G480" s="2">
        <f>IF(AND(D480&gt;90,D480&lt;270),-1,1)</f>
        <v>1</v>
      </c>
      <c r="H480" s="2">
        <f>COS((ATAN(C480/100)))*B480</f>
        <v>0</v>
      </c>
      <c r="I480" s="2">
        <f>SIN(RADIANS(F480))*H480*E480</f>
        <v>0</v>
      </c>
      <c r="J480" s="2">
        <f>COS(RADIANS(F480))*H480*G480</f>
        <v>0</v>
      </c>
      <c r="K480" s="2">
        <f>TAN(ATAN(C480/100))*H480</f>
        <v>0</v>
      </c>
      <c r="L480" s="20">
        <f>I480+L479</f>
        <v>0</v>
      </c>
      <c r="M480" s="20">
        <f>J480+M479</f>
        <v>0</v>
      </c>
      <c r="N480" s="20">
        <f>N479+K480</f>
        <v>0</v>
      </c>
    </row>
    <row r="481" spans="1:14" ht="14.25">
      <c r="A481" s="9">
        <v>467</v>
      </c>
      <c r="B481" s="23"/>
      <c r="C481" s="23"/>
      <c r="D481" s="23"/>
      <c r="E481" s="2">
        <f>IF(AND(D481&gt;180,D481&lt;360),-1,1)</f>
        <v>1</v>
      </c>
      <c r="F481" s="2">
        <f>IF(D481&lt;=90,D481,IF(AND(D481&gt;90,D481&lt;=180),180-D481,IF(AND(D481&gt;180,D481&lt;=270),D481-180,360-D481)))</f>
        <v>0</v>
      </c>
      <c r="G481" s="2">
        <f>IF(AND(D481&gt;90,D481&lt;270),-1,1)</f>
        <v>1</v>
      </c>
      <c r="H481" s="2">
        <f>COS((ATAN(C481/100)))*B481</f>
        <v>0</v>
      </c>
      <c r="I481" s="2">
        <f>SIN(RADIANS(F481))*H481*E481</f>
        <v>0</v>
      </c>
      <c r="J481" s="2">
        <f>COS(RADIANS(F481))*H481*G481</f>
        <v>0</v>
      </c>
      <c r="K481" s="2">
        <f>TAN(ATAN(C481/100))*H481</f>
        <v>0</v>
      </c>
      <c r="L481" s="20">
        <f>I481+L480</f>
        <v>0</v>
      </c>
      <c r="M481" s="20">
        <f>J481+M480</f>
        <v>0</v>
      </c>
      <c r="N481" s="20">
        <f>N480+K481</f>
        <v>0</v>
      </c>
    </row>
    <row r="482" spans="1:14" ht="14.25">
      <c r="A482" s="9">
        <v>468</v>
      </c>
      <c r="B482" s="23"/>
      <c r="C482" s="23"/>
      <c r="D482" s="23"/>
      <c r="E482" s="2">
        <f>IF(AND(D482&gt;180,D482&lt;360),-1,1)</f>
        <v>1</v>
      </c>
      <c r="F482" s="2">
        <f>IF(D482&lt;=90,D482,IF(AND(D482&gt;90,D482&lt;=180),180-D482,IF(AND(D482&gt;180,D482&lt;=270),D482-180,360-D482)))</f>
        <v>0</v>
      </c>
      <c r="G482" s="2">
        <f>IF(AND(D482&gt;90,D482&lt;270),-1,1)</f>
        <v>1</v>
      </c>
      <c r="H482" s="2">
        <f>COS((ATAN(C482/100)))*B482</f>
        <v>0</v>
      </c>
      <c r="I482" s="2">
        <f>SIN(RADIANS(F482))*H482*E482</f>
        <v>0</v>
      </c>
      <c r="J482" s="2">
        <f>COS(RADIANS(F482))*H482*G482</f>
        <v>0</v>
      </c>
      <c r="K482" s="2">
        <f>TAN(ATAN(C482/100))*H482</f>
        <v>0</v>
      </c>
      <c r="L482" s="20">
        <f>I482+L481</f>
        <v>0</v>
      </c>
      <c r="M482" s="20">
        <f>J482+M481</f>
        <v>0</v>
      </c>
      <c r="N482" s="20">
        <f>N481+K482</f>
        <v>0</v>
      </c>
    </row>
    <row r="483" spans="1:14" ht="14.25">
      <c r="A483" s="9">
        <v>469</v>
      </c>
      <c r="B483" s="23"/>
      <c r="C483" s="23"/>
      <c r="D483" s="23"/>
      <c r="E483" s="2">
        <f>IF(AND(D483&gt;180,D483&lt;360),-1,1)</f>
        <v>1</v>
      </c>
      <c r="F483" s="2">
        <f>IF(D483&lt;=90,D483,IF(AND(D483&gt;90,D483&lt;=180),180-D483,IF(AND(D483&gt;180,D483&lt;=270),D483-180,360-D483)))</f>
        <v>0</v>
      </c>
      <c r="G483" s="2">
        <f>IF(AND(D483&gt;90,D483&lt;270),-1,1)</f>
        <v>1</v>
      </c>
      <c r="H483" s="2">
        <f>COS((ATAN(C483/100)))*B483</f>
        <v>0</v>
      </c>
      <c r="I483" s="2">
        <f>SIN(RADIANS(F483))*H483*E483</f>
        <v>0</v>
      </c>
      <c r="J483" s="2">
        <f>COS(RADIANS(F483))*H483*G483</f>
        <v>0</v>
      </c>
      <c r="K483" s="2">
        <f>TAN(ATAN(C483/100))*H483</f>
        <v>0</v>
      </c>
      <c r="L483" s="20">
        <f>I483+L482</f>
        <v>0</v>
      </c>
      <c r="M483" s="20">
        <f>J483+M482</f>
        <v>0</v>
      </c>
      <c r="N483" s="20">
        <f>N482+K483</f>
        <v>0</v>
      </c>
    </row>
    <row r="484" spans="1:14" ht="14.25">
      <c r="A484" s="9">
        <v>470</v>
      </c>
      <c r="B484" s="23"/>
      <c r="C484" s="23"/>
      <c r="D484" s="23"/>
      <c r="E484" s="2">
        <f>IF(AND(D484&gt;180,D484&lt;360),-1,1)</f>
        <v>1</v>
      </c>
      <c r="F484" s="2">
        <f>IF(D484&lt;=90,D484,IF(AND(D484&gt;90,D484&lt;=180),180-D484,IF(AND(D484&gt;180,D484&lt;=270),D484-180,360-D484)))</f>
        <v>0</v>
      </c>
      <c r="G484" s="2">
        <f>IF(AND(D484&gt;90,D484&lt;270),-1,1)</f>
        <v>1</v>
      </c>
      <c r="H484" s="2">
        <f>COS((ATAN(C484/100)))*B484</f>
        <v>0</v>
      </c>
      <c r="I484" s="2">
        <f>SIN(RADIANS(F484))*H484*E484</f>
        <v>0</v>
      </c>
      <c r="J484" s="2">
        <f>COS(RADIANS(F484))*H484*G484</f>
        <v>0</v>
      </c>
      <c r="K484" s="2">
        <f>TAN(ATAN(C484/100))*H484</f>
        <v>0</v>
      </c>
      <c r="L484" s="20">
        <f>I484+L483</f>
        <v>0</v>
      </c>
      <c r="M484" s="20">
        <f>J484+M483</f>
        <v>0</v>
      </c>
      <c r="N484" s="20">
        <f>N483+K484</f>
        <v>0</v>
      </c>
    </row>
    <row r="485" spans="1:14" ht="14.25">
      <c r="A485" s="9">
        <v>471</v>
      </c>
      <c r="B485" s="23"/>
      <c r="C485" s="23"/>
      <c r="D485" s="23"/>
      <c r="E485" s="2">
        <f>IF(AND(D485&gt;180,D485&lt;360),-1,1)</f>
        <v>1</v>
      </c>
      <c r="F485" s="2">
        <f>IF(D485&lt;=90,D485,IF(AND(D485&gt;90,D485&lt;=180),180-D485,IF(AND(D485&gt;180,D485&lt;=270),D485-180,360-D485)))</f>
        <v>0</v>
      </c>
      <c r="G485" s="2">
        <f>IF(AND(D485&gt;90,D485&lt;270),-1,1)</f>
        <v>1</v>
      </c>
      <c r="H485" s="2">
        <f>COS((ATAN(C485/100)))*B485</f>
        <v>0</v>
      </c>
      <c r="I485" s="2">
        <f>SIN(RADIANS(F485))*H485*E485</f>
        <v>0</v>
      </c>
      <c r="J485" s="2">
        <f>COS(RADIANS(F485))*H485*G485</f>
        <v>0</v>
      </c>
      <c r="K485" s="2">
        <f>TAN(ATAN(C485/100))*H485</f>
        <v>0</v>
      </c>
      <c r="L485" s="20">
        <f>I485+L484</f>
        <v>0</v>
      </c>
      <c r="M485" s="20">
        <f>J485+M484</f>
        <v>0</v>
      </c>
      <c r="N485" s="20">
        <f>N484+K485</f>
        <v>0</v>
      </c>
    </row>
    <row r="486" spans="1:14" ht="14.25">
      <c r="A486" s="9">
        <v>472</v>
      </c>
      <c r="B486" s="23"/>
      <c r="C486" s="23"/>
      <c r="D486" s="23"/>
      <c r="E486" s="2">
        <f>IF(AND(D486&gt;180,D486&lt;360),-1,1)</f>
        <v>1</v>
      </c>
      <c r="F486" s="2">
        <f>IF(D486&lt;=90,D486,IF(AND(D486&gt;90,D486&lt;=180),180-D486,IF(AND(D486&gt;180,D486&lt;=270),D486-180,360-D486)))</f>
        <v>0</v>
      </c>
      <c r="G486" s="2">
        <f>IF(AND(D486&gt;90,D486&lt;270),-1,1)</f>
        <v>1</v>
      </c>
      <c r="H486" s="2">
        <f>COS((ATAN(C486/100)))*B486</f>
        <v>0</v>
      </c>
      <c r="I486" s="2">
        <f>SIN(RADIANS(F486))*H486*E486</f>
        <v>0</v>
      </c>
      <c r="J486" s="2">
        <f>COS(RADIANS(F486))*H486*G486</f>
        <v>0</v>
      </c>
      <c r="K486" s="2">
        <f>TAN(ATAN(C486/100))*H486</f>
        <v>0</v>
      </c>
      <c r="L486" s="20">
        <f>I486+L485</f>
        <v>0</v>
      </c>
      <c r="M486" s="20">
        <f>J486+M485</f>
        <v>0</v>
      </c>
      <c r="N486" s="20">
        <f>N485+K486</f>
        <v>0</v>
      </c>
    </row>
    <row r="487" spans="1:14" ht="14.25">
      <c r="A487" s="9">
        <v>473</v>
      </c>
      <c r="B487" s="23"/>
      <c r="C487" s="23"/>
      <c r="D487" s="23"/>
      <c r="E487" s="2">
        <f>IF(AND(D487&gt;180,D487&lt;360),-1,1)</f>
        <v>1</v>
      </c>
      <c r="F487" s="2">
        <f>IF(D487&lt;=90,D487,IF(AND(D487&gt;90,D487&lt;=180),180-D487,IF(AND(D487&gt;180,D487&lt;=270),D487-180,360-D487)))</f>
        <v>0</v>
      </c>
      <c r="G487" s="2">
        <f>IF(AND(D487&gt;90,D487&lt;270),-1,1)</f>
        <v>1</v>
      </c>
      <c r="H487" s="2">
        <f>COS((ATAN(C487/100)))*B487</f>
        <v>0</v>
      </c>
      <c r="I487" s="2">
        <f>SIN(RADIANS(F487))*H487*E487</f>
        <v>0</v>
      </c>
      <c r="J487" s="2">
        <f>COS(RADIANS(F487))*H487*G487</f>
        <v>0</v>
      </c>
      <c r="K487" s="2">
        <f>TAN(ATAN(C487/100))*H487</f>
        <v>0</v>
      </c>
      <c r="L487" s="20">
        <f>I487+L486</f>
        <v>0</v>
      </c>
      <c r="M487" s="20">
        <f>J487+M486</f>
        <v>0</v>
      </c>
      <c r="N487" s="20">
        <f>N486+K487</f>
        <v>0</v>
      </c>
    </row>
    <row r="488" spans="1:14" ht="14.25">
      <c r="A488" s="9">
        <v>474</v>
      </c>
      <c r="B488" s="23"/>
      <c r="C488" s="23"/>
      <c r="D488" s="23"/>
      <c r="E488" s="2">
        <f>IF(AND(D488&gt;180,D488&lt;360),-1,1)</f>
        <v>1</v>
      </c>
      <c r="F488" s="2">
        <f>IF(D488&lt;=90,D488,IF(AND(D488&gt;90,D488&lt;=180),180-D488,IF(AND(D488&gt;180,D488&lt;=270),D488-180,360-D488)))</f>
        <v>0</v>
      </c>
      <c r="G488" s="2">
        <f>IF(AND(D488&gt;90,D488&lt;270),-1,1)</f>
        <v>1</v>
      </c>
      <c r="H488" s="2">
        <f>COS((ATAN(C488/100)))*B488</f>
        <v>0</v>
      </c>
      <c r="I488" s="2">
        <f>SIN(RADIANS(F488))*H488*E488</f>
        <v>0</v>
      </c>
      <c r="J488" s="2">
        <f>COS(RADIANS(F488))*H488*G488</f>
        <v>0</v>
      </c>
      <c r="K488" s="2">
        <f>TAN(ATAN(C488/100))*H488</f>
        <v>0</v>
      </c>
      <c r="L488" s="20">
        <f>I488+L487</f>
        <v>0</v>
      </c>
      <c r="M488" s="20">
        <f>J488+M487</f>
        <v>0</v>
      </c>
      <c r="N488" s="20">
        <f>N487+K488</f>
        <v>0</v>
      </c>
    </row>
    <row r="489" spans="1:14" ht="14.25">
      <c r="A489" s="9">
        <v>475</v>
      </c>
      <c r="B489" s="23"/>
      <c r="C489" s="23"/>
      <c r="D489" s="23"/>
      <c r="E489" s="2">
        <f>IF(AND(D489&gt;180,D489&lt;360),-1,1)</f>
        <v>1</v>
      </c>
      <c r="F489" s="2">
        <f>IF(D489&lt;=90,D489,IF(AND(D489&gt;90,D489&lt;=180),180-D489,IF(AND(D489&gt;180,D489&lt;=270),D489-180,360-D489)))</f>
        <v>0</v>
      </c>
      <c r="G489" s="2">
        <f>IF(AND(D489&gt;90,D489&lt;270),-1,1)</f>
        <v>1</v>
      </c>
      <c r="H489" s="2">
        <f>COS((ATAN(C489/100)))*B489</f>
        <v>0</v>
      </c>
      <c r="I489" s="2">
        <f>SIN(RADIANS(F489))*H489*E489</f>
        <v>0</v>
      </c>
      <c r="J489" s="2">
        <f>COS(RADIANS(F489))*H489*G489</f>
        <v>0</v>
      </c>
      <c r="K489" s="2">
        <f>TAN(ATAN(C489/100))*H489</f>
        <v>0</v>
      </c>
      <c r="L489" s="20">
        <f>I489+L488</f>
        <v>0</v>
      </c>
      <c r="M489" s="20">
        <f>J489+M488</f>
        <v>0</v>
      </c>
      <c r="N489" s="20">
        <f>N488+K489</f>
        <v>0</v>
      </c>
    </row>
    <row r="490" spans="1:14" ht="14.25">
      <c r="A490" s="9">
        <v>476</v>
      </c>
      <c r="B490" s="23"/>
      <c r="C490" s="23"/>
      <c r="D490" s="23"/>
      <c r="E490" s="2">
        <f>IF(AND(D490&gt;180,D490&lt;360),-1,1)</f>
        <v>1</v>
      </c>
      <c r="F490" s="2">
        <f>IF(D490&lt;=90,D490,IF(AND(D490&gt;90,D490&lt;=180),180-D490,IF(AND(D490&gt;180,D490&lt;=270),D490-180,360-D490)))</f>
        <v>0</v>
      </c>
      <c r="G490" s="2">
        <f>IF(AND(D490&gt;90,D490&lt;270),-1,1)</f>
        <v>1</v>
      </c>
      <c r="H490" s="2">
        <f>COS((ATAN(C490/100)))*B490</f>
        <v>0</v>
      </c>
      <c r="I490" s="2">
        <f>SIN(RADIANS(F490))*H490*E490</f>
        <v>0</v>
      </c>
      <c r="J490" s="2">
        <f>COS(RADIANS(F490))*H490*G490</f>
        <v>0</v>
      </c>
      <c r="K490" s="2">
        <f>TAN(ATAN(C490/100))*H490</f>
        <v>0</v>
      </c>
      <c r="L490" s="20">
        <f>I490+L489</f>
        <v>0</v>
      </c>
      <c r="M490" s="20">
        <f>J490+M489</f>
        <v>0</v>
      </c>
      <c r="N490" s="20">
        <f>N489+K490</f>
        <v>0</v>
      </c>
    </row>
    <row r="491" spans="1:14" ht="14.25">
      <c r="A491" s="9">
        <v>477</v>
      </c>
      <c r="B491" s="23"/>
      <c r="C491" s="23"/>
      <c r="D491" s="23"/>
      <c r="E491" s="2">
        <f>IF(AND(D491&gt;180,D491&lt;360),-1,1)</f>
        <v>1</v>
      </c>
      <c r="F491" s="2">
        <f>IF(D491&lt;=90,D491,IF(AND(D491&gt;90,D491&lt;=180),180-D491,IF(AND(D491&gt;180,D491&lt;=270),D491-180,360-D491)))</f>
        <v>0</v>
      </c>
      <c r="G491" s="2">
        <f>IF(AND(D491&gt;90,D491&lt;270),-1,1)</f>
        <v>1</v>
      </c>
      <c r="H491" s="2">
        <f>COS((ATAN(C491/100)))*B491</f>
        <v>0</v>
      </c>
      <c r="I491" s="2">
        <f>SIN(RADIANS(F491))*H491*E491</f>
        <v>0</v>
      </c>
      <c r="J491" s="2">
        <f>COS(RADIANS(F491))*H491*G491</f>
        <v>0</v>
      </c>
      <c r="K491" s="2">
        <f>TAN(ATAN(C491/100))*H491</f>
        <v>0</v>
      </c>
      <c r="L491" s="20">
        <f>I491+L490</f>
        <v>0</v>
      </c>
      <c r="M491" s="20">
        <f>J491+M490</f>
        <v>0</v>
      </c>
      <c r="N491" s="20">
        <f>N490+K491</f>
        <v>0</v>
      </c>
    </row>
    <row r="492" spans="1:14" ht="14.25">
      <c r="A492" s="9">
        <v>478</v>
      </c>
      <c r="B492" s="23"/>
      <c r="C492" s="23"/>
      <c r="D492" s="23"/>
      <c r="E492" s="2">
        <f>IF(AND(D492&gt;180,D492&lt;360),-1,1)</f>
        <v>1</v>
      </c>
      <c r="F492" s="2">
        <f>IF(D492&lt;=90,D492,IF(AND(D492&gt;90,D492&lt;=180),180-D492,IF(AND(D492&gt;180,D492&lt;=270),D492-180,360-D492)))</f>
        <v>0</v>
      </c>
      <c r="G492" s="2">
        <f>IF(AND(D492&gt;90,D492&lt;270),-1,1)</f>
        <v>1</v>
      </c>
      <c r="H492" s="2">
        <f>COS((ATAN(C492/100)))*B492</f>
        <v>0</v>
      </c>
      <c r="I492" s="2">
        <f>SIN(RADIANS(F492))*H492*E492</f>
        <v>0</v>
      </c>
      <c r="J492" s="2">
        <f>COS(RADIANS(F492))*H492*G492</f>
        <v>0</v>
      </c>
      <c r="K492" s="2">
        <f>TAN(ATAN(C492/100))*H492</f>
        <v>0</v>
      </c>
      <c r="L492" s="20">
        <f>I492+L491</f>
        <v>0</v>
      </c>
      <c r="M492" s="20">
        <f>J492+M491</f>
        <v>0</v>
      </c>
      <c r="N492" s="20">
        <f>N491+K492</f>
        <v>0</v>
      </c>
    </row>
    <row r="493" spans="1:14" ht="14.25">
      <c r="A493" s="9">
        <v>479</v>
      </c>
      <c r="B493" s="23"/>
      <c r="C493" s="23"/>
      <c r="D493" s="23"/>
      <c r="E493" s="2">
        <f>IF(AND(D493&gt;180,D493&lt;360),-1,1)</f>
        <v>1</v>
      </c>
      <c r="F493" s="2">
        <f>IF(D493&lt;=90,D493,IF(AND(D493&gt;90,D493&lt;=180),180-D493,IF(AND(D493&gt;180,D493&lt;=270),D493-180,360-D493)))</f>
        <v>0</v>
      </c>
      <c r="G493" s="2">
        <f>IF(AND(D493&gt;90,D493&lt;270),-1,1)</f>
        <v>1</v>
      </c>
      <c r="H493" s="2">
        <f>COS((ATAN(C493/100)))*B493</f>
        <v>0</v>
      </c>
      <c r="I493" s="2">
        <f>SIN(RADIANS(F493))*H493*E493</f>
        <v>0</v>
      </c>
      <c r="J493" s="2">
        <f>COS(RADIANS(F493))*H493*G493</f>
        <v>0</v>
      </c>
      <c r="K493" s="2">
        <f>TAN(ATAN(C493/100))*H493</f>
        <v>0</v>
      </c>
      <c r="L493" s="20">
        <f>I493+L492</f>
        <v>0</v>
      </c>
      <c r="M493" s="20">
        <f>J493+M492</f>
        <v>0</v>
      </c>
      <c r="N493" s="20">
        <f>N492+K493</f>
        <v>0</v>
      </c>
    </row>
    <row r="494" spans="1:14" ht="14.25">
      <c r="A494" s="9">
        <v>480</v>
      </c>
      <c r="B494" s="23"/>
      <c r="C494" s="23"/>
      <c r="D494" s="23"/>
      <c r="E494" s="2">
        <f>IF(AND(D494&gt;180,D494&lt;360),-1,1)</f>
        <v>1</v>
      </c>
      <c r="F494" s="2">
        <f>IF(D494&lt;=90,D494,IF(AND(D494&gt;90,D494&lt;=180),180-D494,IF(AND(D494&gt;180,D494&lt;=270),D494-180,360-D494)))</f>
        <v>0</v>
      </c>
      <c r="G494" s="2">
        <f>IF(AND(D494&gt;90,D494&lt;270),-1,1)</f>
        <v>1</v>
      </c>
      <c r="H494" s="2">
        <f>COS((ATAN(C494/100)))*B494</f>
        <v>0</v>
      </c>
      <c r="I494" s="2">
        <f>SIN(RADIANS(F494))*H494*E494</f>
        <v>0</v>
      </c>
      <c r="J494" s="2">
        <f>COS(RADIANS(F494))*H494*G494</f>
        <v>0</v>
      </c>
      <c r="K494" s="2">
        <f>TAN(ATAN(C494/100))*H494</f>
        <v>0</v>
      </c>
      <c r="L494" s="20">
        <f>I494+L493</f>
        <v>0</v>
      </c>
      <c r="M494" s="20">
        <f>J494+M493</f>
        <v>0</v>
      </c>
      <c r="N494" s="20">
        <f>N493+K494</f>
        <v>0</v>
      </c>
    </row>
    <row r="495" spans="1:14" ht="14.25">
      <c r="A495" s="9">
        <v>481</v>
      </c>
      <c r="B495" s="23"/>
      <c r="C495" s="23"/>
      <c r="D495" s="23"/>
      <c r="E495" s="2">
        <f>IF(AND(D495&gt;180,D495&lt;360),-1,1)</f>
        <v>1</v>
      </c>
      <c r="F495" s="2">
        <f>IF(D495&lt;=90,D495,IF(AND(D495&gt;90,D495&lt;=180),180-D495,IF(AND(D495&gt;180,D495&lt;=270),D495-180,360-D495)))</f>
        <v>0</v>
      </c>
      <c r="G495" s="2">
        <f>IF(AND(D495&gt;90,D495&lt;270),-1,1)</f>
        <v>1</v>
      </c>
      <c r="H495" s="2">
        <f>COS((ATAN(C495/100)))*B495</f>
        <v>0</v>
      </c>
      <c r="I495" s="2">
        <f>SIN(RADIANS(F495))*H495*E495</f>
        <v>0</v>
      </c>
      <c r="J495" s="2">
        <f>COS(RADIANS(F495))*H495*G495</f>
        <v>0</v>
      </c>
      <c r="K495" s="2">
        <f>TAN(ATAN(C495/100))*H495</f>
        <v>0</v>
      </c>
      <c r="L495" s="20">
        <f>I495+L494</f>
        <v>0</v>
      </c>
      <c r="M495" s="20">
        <f>J495+M494</f>
        <v>0</v>
      </c>
      <c r="N495" s="20">
        <f>N494+K495</f>
        <v>0</v>
      </c>
    </row>
    <row r="496" spans="1:14" ht="14.25">
      <c r="A496" s="9">
        <v>482</v>
      </c>
      <c r="B496" s="23"/>
      <c r="C496" s="23"/>
      <c r="D496" s="23"/>
      <c r="E496" s="2">
        <f>IF(AND(D496&gt;180,D496&lt;360),-1,1)</f>
        <v>1</v>
      </c>
      <c r="F496" s="2">
        <f>IF(D496&lt;=90,D496,IF(AND(D496&gt;90,D496&lt;=180),180-D496,IF(AND(D496&gt;180,D496&lt;=270),D496-180,360-D496)))</f>
        <v>0</v>
      </c>
      <c r="G496" s="2">
        <f>IF(AND(D496&gt;90,D496&lt;270),-1,1)</f>
        <v>1</v>
      </c>
      <c r="H496" s="2">
        <f>COS((ATAN(C496/100)))*B496</f>
        <v>0</v>
      </c>
      <c r="I496" s="2">
        <f>SIN(RADIANS(F496))*H496*E496</f>
        <v>0</v>
      </c>
      <c r="J496" s="2">
        <f>COS(RADIANS(F496))*H496*G496</f>
        <v>0</v>
      </c>
      <c r="K496" s="2">
        <f>TAN(ATAN(C496/100))*H496</f>
        <v>0</v>
      </c>
      <c r="L496" s="20">
        <f>I496+L495</f>
        <v>0</v>
      </c>
      <c r="M496" s="20">
        <f>J496+M495</f>
        <v>0</v>
      </c>
      <c r="N496" s="20">
        <f>N495+K496</f>
        <v>0</v>
      </c>
    </row>
    <row r="497" spans="1:14" ht="14.25">
      <c r="A497" s="9">
        <v>483</v>
      </c>
      <c r="B497" s="23"/>
      <c r="C497" s="23"/>
      <c r="D497" s="23"/>
      <c r="E497" s="2">
        <f>IF(AND(D497&gt;180,D497&lt;360),-1,1)</f>
        <v>1</v>
      </c>
      <c r="F497" s="2">
        <f>IF(D497&lt;=90,D497,IF(AND(D497&gt;90,D497&lt;=180),180-D497,IF(AND(D497&gt;180,D497&lt;=270),D497-180,360-D497)))</f>
        <v>0</v>
      </c>
      <c r="G497" s="2">
        <f>IF(AND(D497&gt;90,D497&lt;270),-1,1)</f>
        <v>1</v>
      </c>
      <c r="H497" s="2">
        <f>COS((ATAN(C497/100)))*B497</f>
        <v>0</v>
      </c>
      <c r="I497" s="2">
        <f>SIN(RADIANS(F497))*H497*E497</f>
        <v>0</v>
      </c>
      <c r="J497" s="2">
        <f>COS(RADIANS(F497))*H497*G497</f>
        <v>0</v>
      </c>
      <c r="K497" s="2">
        <f>TAN(ATAN(C497/100))*H497</f>
        <v>0</v>
      </c>
      <c r="L497" s="20">
        <f>I497+L496</f>
        <v>0</v>
      </c>
      <c r="M497" s="20">
        <f>J497+M496</f>
        <v>0</v>
      </c>
      <c r="N497" s="20">
        <f>N496+K497</f>
        <v>0</v>
      </c>
    </row>
    <row r="498" spans="1:14" ht="14.25">
      <c r="A498" s="9">
        <v>484</v>
      </c>
      <c r="B498" s="23"/>
      <c r="C498" s="23"/>
      <c r="D498" s="23"/>
      <c r="E498" s="2">
        <f>IF(AND(D498&gt;180,D498&lt;360),-1,1)</f>
        <v>1</v>
      </c>
      <c r="F498" s="2">
        <f>IF(D498&lt;=90,D498,IF(AND(D498&gt;90,D498&lt;=180),180-D498,IF(AND(D498&gt;180,D498&lt;=270),D498-180,360-D498)))</f>
        <v>0</v>
      </c>
      <c r="G498" s="2">
        <f>IF(AND(D498&gt;90,D498&lt;270),-1,1)</f>
        <v>1</v>
      </c>
      <c r="H498" s="2">
        <f>COS((ATAN(C498/100)))*B498</f>
        <v>0</v>
      </c>
      <c r="I498" s="2">
        <f>SIN(RADIANS(F498))*H498*E498</f>
        <v>0</v>
      </c>
      <c r="J498" s="2">
        <f>COS(RADIANS(F498))*H498*G498</f>
        <v>0</v>
      </c>
      <c r="K498" s="2">
        <f>TAN(ATAN(C498/100))*H498</f>
        <v>0</v>
      </c>
      <c r="L498" s="20">
        <f>I498+L497</f>
        <v>0</v>
      </c>
      <c r="M498" s="20">
        <f>J498+M497</f>
        <v>0</v>
      </c>
      <c r="N498" s="20">
        <f>N497+K498</f>
        <v>0</v>
      </c>
    </row>
    <row r="499" spans="1:14" ht="14.25">
      <c r="A499" s="9">
        <v>485</v>
      </c>
      <c r="B499" s="23"/>
      <c r="C499" s="23"/>
      <c r="D499" s="23"/>
      <c r="E499" s="2">
        <f>IF(AND(D499&gt;180,D499&lt;360),-1,1)</f>
        <v>1</v>
      </c>
      <c r="F499" s="2">
        <f>IF(D499&lt;=90,D499,IF(AND(D499&gt;90,D499&lt;=180),180-D499,IF(AND(D499&gt;180,D499&lt;=270),D499-180,360-D499)))</f>
        <v>0</v>
      </c>
      <c r="G499" s="2">
        <f>IF(AND(D499&gt;90,D499&lt;270),-1,1)</f>
        <v>1</v>
      </c>
      <c r="H499" s="2">
        <f>COS((ATAN(C499/100)))*B499</f>
        <v>0</v>
      </c>
      <c r="I499" s="2">
        <f>SIN(RADIANS(F499))*H499*E499</f>
        <v>0</v>
      </c>
      <c r="J499" s="2">
        <f>COS(RADIANS(F499))*H499*G499</f>
        <v>0</v>
      </c>
      <c r="K499" s="2">
        <f>TAN(ATAN(C499/100))*H499</f>
        <v>0</v>
      </c>
      <c r="L499" s="20">
        <f>I499+L498</f>
        <v>0</v>
      </c>
      <c r="M499" s="20">
        <f>J499+M498</f>
        <v>0</v>
      </c>
      <c r="N499" s="20">
        <f>N498+K499</f>
        <v>0</v>
      </c>
    </row>
    <row r="500" spans="1:14" ht="14.25">
      <c r="A500" s="9">
        <v>486</v>
      </c>
      <c r="B500" s="23"/>
      <c r="C500" s="23"/>
      <c r="D500" s="23"/>
      <c r="E500" s="2">
        <f>IF(AND(D500&gt;180,D500&lt;360),-1,1)</f>
        <v>1</v>
      </c>
      <c r="F500" s="2">
        <f>IF(D500&lt;=90,D500,IF(AND(D500&gt;90,D500&lt;=180),180-D500,IF(AND(D500&gt;180,D500&lt;=270),D500-180,360-D500)))</f>
        <v>0</v>
      </c>
      <c r="G500" s="2">
        <f>IF(AND(D500&gt;90,D500&lt;270),-1,1)</f>
        <v>1</v>
      </c>
      <c r="H500" s="2">
        <f>COS((ATAN(C500/100)))*B500</f>
        <v>0</v>
      </c>
      <c r="I500" s="2">
        <f>SIN(RADIANS(F500))*H500*E500</f>
        <v>0</v>
      </c>
      <c r="J500" s="2">
        <f>COS(RADIANS(F500))*H500*G500</f>
        <v>0</v>
      </c>
      <c r="K500" s="2">
        <f>TAN(ATAN(C500/100))*H500</f>
        <v>0</v>
      </c>
      <c r="L500" s="20">
        <f>I500+L499</f>
        <v>0</v>
      </c>
      <c r="M500" s="20">
        <f>J500+M499</f>
        <v>0</v>
      </c>
      <c r="N500" s="20">
        <f>N499+K500</f>
        <v>0</v>
      </c>
    </row>
    <row r="501" spans="1:14" ht="14.25">
      <c r="A501" s="9">
        <v>487</v>
      </c>
      <c r="B501" s="23"/>
      <c r="C501" s="23"/>
      <c r="D501" s="23"/>
      <c r="E501" s="2">
        <f>IF(AND(D501&gt;180,D501&lt;360),-1,1)</f>
        <v>1</v>
      </c>
      <c r="F501" s="2">
        <f>IF(D501&lt;=90,D501,IF(AND(D501&gt;90,D501&lt;=180),180-D501,IF(AND(D501&gt;180,D501&lt;=270),D501-180,360-D501)))</f>
        <v>0</v>
      </c>
      <c r="G501" s="2">
        <f>IF(AND(D501&gt;90,D501&lt;270),-1,1)</f>
        <v>1</v>
      </c>
      <c r="H501" s="2">
        <f>COS((ATAN(C501/100)))*B501</f>
        <v>0</v>
      </c>
      <c r="I501" s="2">
        <f>SIN(RADIANS(F501))*H501*E501</f>
        <v>0</v>
      </c>
      <c r="J501" s="2">
        <f>COS(RADIANS(F501))*H501*G501</f>
        <v>0</v>
      </c>
      <c r="K501" s="2">
        <f>TAN(ATAN(C501/100))*H501</f>
        <v>0</v>
      </c>
      <c r="L501" s="20">
        <f>I501+L500</f>
        <v>0</v>
      </c>
      <c r="M501" s="20">
        <f>J501+M500</f>
        <v>0</v>
      </c>
      <c r="N501" s="20">
        <f>N500+K501</f>
        <v>0</v>
      </c>
    </row>
    <row r="502" spans="1:14" ht="14.25">
      <c r="A502" s="9">
        <v>488</v>
      </c>
      <c r="B502" s="23"/>
      <c r="C502" s="23"/>
      <c r="D502" s="23"/>
      <c r="E502" s="2">
        <f>IF(AND(D502&gt;180,D502&lt;360),-1,1)</f>
        <v>1</v>
      </c>
      <c r="F502" s="2">
        <f>IF(D502&lt;=90,D502,IF(AND(D502&gt;90,D502&lt;=180),180-D502,IF(AND(D502&gt;180,D502&lt;=270),D502-180,360-D502)))</f>
        <v>0</v>
      </c>
      <c r="G502" s="2">
        <f>IF(AND(D502&gt;90,D502&lt;270),-1,1)</f>
        <v>1</v>
      </c>
      <c r="H502" s="2">
        <f>COS((ATAN(C502/100)))*B502</f>
        <v>0</v>
      </c>
      <c r="I502" s="2">
        <f>SIN(RADIANS(F502))*H502*E502</f>
        <v>0</v>
      </c>
      <c r="J502" s="2">
        <f>COS(RADIANS(F502))*H502*G502</f>
        <v>0</v>
      </c>
      <c r="K502" s="2">
        <f>TAN(ATAN(C502/100))*H502</f>
        <v>0</v>
      </c>
      <c r="L502" s="20">
        <f>I502+L501</f>
        <v>0</v>
      </c>
      <c r="M502" s="20">
        <f>J502+M501</f>
        <v>0</v>
      </c>
      <c r="N502" s="20">
        <f>N501+K502</f>
        <v>0</v>
      </c>
    </row>
    <row r="503" spans="1:14" ht="14.25">
      <c r="A503" s="9">
        <v>489</v>
      </c>
      <c r="B503" s="23"/>
      <c r="C503" s="23"/>
      <c r="D503" s="23"/>
      <c r="E503" s="2">
        <f>IF(AND(D503&gt;180,D503&lt;360),-1,1)</f>
        <v>1</v>
      </c>
      <c r="F503" s="2">
        <f>IF(D503&lt;=90,D503,IF(AND(D503&gt;90,D503&lt;=180),180-D503,IF(AND(D503&gt;180,D503&lt;=270),D503-180,360-D503)))</f>
        <v>0</v>
      </c>
      <c r="G503" s="2">
        <f>IF(AND(D503&gt;90,D503&lt;270),-1,1)</f>
        <v>1</v>
      </c>
      <c r="H503" s="2">
        <f>COS((ATAN(C503/100)))*B503</f>
        <v>0</v>
      </c>
      <c r="I503" s="2">
        <f>SIN(RADIANS(F503))*H503*E503</f>
        <v>0</v>
      </c>
      <c r="J503" s="2">
        <f>COS(RADIANS(F503))*H503*G503</f>
        <v>0</v>
      </c>
      <c r="K503" s="2">
        <f>TAN(ATAN(C503/100))*H503</f>
        <v>0</v>
      </c>
      <c r="L503" s="20">
        <f>I503+L502</f>
        <v>0</v>
      </c>
      <c r="M503" s="20">
        <f>J503+M502</f>
        <v>0</v>
      </c>
      <c r="N503" s="20">
        <f>N502+K503</f>
        <v>0</v>
      </c>
    </row>
    <row r="504" spans="1:14" ht="14.25">
      <c r="A504" s="9">
        <v>490</v>
      </c>
      <c r="B504" s="23"/>
      <c r="C504" s="23"/>
      <c r="D504" s="23"/>
      <c r="E504" s="2">
        <f>IF(AND(D504&gt;180,D504&lt;360),-1,1)</f>
        <v>1</v>
      </c>
      <c r="F504" s="2">
        <f>IF(D504&lt;=90,D504,IF(AND(D504&gt;90,D504&lt;=180),180-D504,IF(AND(D504&gt;180,D504&lt;=270),D504-180,360-D504)))</f>
        <v>0</v>
      </c>
      <c r="G504" s="2">
        <f>IF(AND(D504&gt;90,D504&lt;270),-1,1)</f>
        <v>1</v>
      </c>
      <c r="H504" s="2">
        <f>COS((ATAN(C504/100)))*B504</f>
        <v>0</v>
      </c>
      <c r="I504" s="2">
        <f>SIN(RADIANS(F504))*H504*E504</f>
        <v>0</v>
      </c>
      <c r="J504" s="2">
        <f>COS(RADIANS(F504))*H504*G504</f>
        <v>0</v>
      </c>
      <c r="K504" s="2">
        <f>TAN(ATAN(C504/100))*H504</f>
        <v>0</v>
      </c>
      <c r="L504" s="20">
        <f>I504+L503</f>
        <v>0</v>
      </c>
      <c r="M504" s="20">
        <f>J504+M503</f>
        <v>0</v>
      </c>
      <c r="N504" s="20">
        <f>N503+K504</f>
        <v>0</v>
      </c>
    </row>
    <row r="505" spans="1:14" ht="14.25">
      <c r="A505" s="9">
        <v>491</v>
      </c>
      <c r="B505" s="23"/>
      <c r="C505" s="23"/>
      <c r="D505" s="23"/>
      <c r="E505" s="2">
        <f>IF(AND(D505&gt;180,D505&lt;360),-1,1)</f>
        <v>1</v>
      </c>
      <c r="F505" s="2">
        <f>IF(D505&lt;=90,D505,IF(AND(D505&gt;90,D505&lt;=180),180-D505,IF(AND(D505&gt;180,D505&lt;=270),D505-180,360-D505)))</f>
        <v>0</v>
      </c>
      <c r="G505" s="2">
        <f>IF(AND(D505&gt;90,D505&lt;270),-1,1)</f>
        <v>1</v>
      </c>
      <c r="H505" s="2">
        <f>COS((ATAN(C505/100)))*B505</f>
        <v>0</v>
      </c>
      <c r="I505" s="2">
        <f>SIN(RADIANS(F505))*H505*E505</f>
        <v>0</v>
      </c>
      <c r="J505" s="2">
        <f>COS(RADIANS(F505))*H505*G505</f>
        <v>0</v>
      </c>
      <c r="K505" s="2">
        <f>TAN(ATAN(C505/100))*H505</f>
        <v>0</v>
      </c>
      <c r="L505" s="20">
        <f>I505+L504</f>
        <v>0</v>
      </c>
      <c r="M505" s="20">
        <f>J505+M504</f>
        <v>0</v>
      </c>
      <c r="N505" s="20">
        <f>N504+K505</f>
        <v>0</v>
      </c>
    </row>
    <row r="506" spans="1:14" ht="14.25">
      <c r="A506" s="9">
        <v>492</v>
      </c>
      <c r="B506" s="23"/>
      <c r="C506" s="23"/>
      <c r="D506" s="23"/>
      <c r="E506" s="2">
        <f>IF(AND(D506&gt;180,D506&lt;360),-1,1)</f>
        <v>1</v>
      </c>
      <c r="F506" s="2">
        <f>IF(D506&lt;=90,D506,IF(AND(D506&gt;90,D506&lt;=180),180-D506,IF(AND(D506&gt;180,D506&lt;=270),D506-180,360-D506)))</f>
        <v>0</v>
      </c>
      <c r="G506" s="2">
        <f>IF(AND(D506&gt;90,D506&lt;270),-1,1)</f>
        <v>1</v>
      </c>
      <c r="H506" s="2">
        <f>COS((ATAN(C506/100)))*B506</f>
        <v>0</v>
      </c>
      <c r="I506" s="2">
        <f>SIN(RADIANS(F506))*H506*E506</f>
        <v>0</v>
      </c>
      <c r="J506" s="2">
        <f>COS(RADIANS(F506))*H506*G506</f>
        <v>0</v>
      </c>
      <c r="K506" s="2">
        <f>TAN(ATAN(C506/100))*H506</f>
        <v>0</v>
      </c>
      <c r="L506" s="20">
        <f>I506+L505</f>
        <v>0</v>
      </c>
      <c r="M506" s="20">
        <f>J506+M505</f>
        <v>0</v>
      </c>
      <c r="N506" s="20">
        <f>N505+K506</f>
        <v>0</v>
      </c>
    </row>
    <row r="507" spans="1:14" ht="14.25">
      <c r="A507" s="9">
        <v>493</v>
      </c>
      <c r="B507" s="23"/>
      <c r="C507" s="23"/>
      <c r="D507" s="23"/>
      <c r="E507" s="2">
        <f>IF(AND(D507&gt;180,D507&lt;360),-1,1)</f>
        <v>1</v>
      </c>
      <c r="F507" s="2">
        <f>IF(D507&lt;=90,D507,IF(AND(D507&gt;90,D507&lt;=180),180-D507,IF(AND(D507&gt;180,D507&lt;=270),D507-180,360-D507)))</f>
        <v>0</v>
      </c>
      <c r="G507" s="2">
        <f>IF(AND(D507&gt;90,D507&lt;270),-1,1)</f>
        <v>1</v>
      </c>
      <c r="H507" s="2">
        <f>COS((ATAN(C507/100)))*B507</f>
        <v>0</v>
      </c>
      <c r="I507" s="2">
        <f>SIN(RADIANS(F507))*H507*E507</f>
        <v>0</v>
      </c>
      <c r="J507" s="2">
        <f>COS(RADIANS(F507))*H507*G507</f>
        <v>0</v>
      </c>
      <c r="K507" s="2">
        <f>TAN(ATAN(C507/100))*H507</f>
        <v>0</v>
      </c>
      <c r="L507" s="20">
        <f>I507+L506</f>
        <v>0</v>
      </c>
      <c r="M507" s="20">
        <f>J507+M506</f>
        <v>0</v>
      </c>
      <c r="N507" s="20">
        <f>N506+K507</f>
        <v>0</v>
      </c>
    </row>
    <row r="508" spans="1:14" ht="14.25">
      <c r="A508" s="9">
        <v>494</v>
      </c>
      <c r="B508" s="23"/>
      <c r="C508" s="23"/>
      <c r="D508" s="23"/>
      <c r="E508" s="2">
        <f>IF(AND(D508&gt;180,D508&lt;360),-1,1)</f>
        <v>1</v>
      </c>
      <c r="F508" s="2">
        <f>IF(D508&lt;=90,D508,IF(AND(D508&gt;90,D508&lt;=180),180-D508,IF(AND(D508&gt;180,D508&lt;=270),D508-180,360-D508)))</f>
        <v>0</v>
      </c>
      <c r="G508" s="2">
        <f>IF(AND(D508&gt;90,D508&lt;270),-1,1)</f>
        <v>1</v>
      </c>
      <c r="H508" s="2">
        <f>COS((ATAN(C508/100)))*B508</f>
        <v>0</v>
      </c>
      <c r="I508" s="2">
        <f>SIN(RADIANS(F508))*H508*E508</f>
        <v>0</v>
      </c>
      <c r="J508" s="2">
        <f>COS(RADIANS(F508))*H508*G508</f>
        <v>0</v>
      </c>
      <c r="K508" s="2">
        <f>TAN(ATAN(C508/100))*H508</f>
        <v>0</v>
      </c>
      <c r="L508" s="20">
        <f>I508+L507</f>
        <v>0</v>
      </c>
      <c r="M508" s="20">
        <f>J508+M507</f>
        <v>0</v>
      </c>
      <c r="N508" s="20">
        <f>N507+K508</f>
        <v>0</v>
      </c>
    </row>
    <row r="509" spans="1:14" ht="14.25">
      <c r="A509" s="9">
        <v>495</v>
      </c>
      <c r="B509" s="23"/>
      <c r="C509" s="23"/>
      <c r="D509" s="23"/>
      <c r="E509" s="2">
        <f>IF(AND(D509&gt;180,D509&lt;360),-1,1)</f>
        <v>1</v>
      </c>
      <c r="F509" s="2">
        <f>IF(D509&lt;=90,D509,IF(AND(D509&gt;90,D509&lt;=180),180-D509,IF(AND(D509&gt;180,D509&lt;=270),D509-180,360-D509)))</f>
        <v>0</v>
      </c>
      <c r="G509" s="2">
        <f>IF(AND(D509&gt;90,D509&lt;270),-1,1)</f>
        <v>1</v>
      </c>
      <c r="H509" s="2">
        <f>COS((ATAN(C509/100)))*B509</f>
        <v>0</v>
      </c>
      <c r="I509" s="2">
        <f>SIN(RADIANS(F509))*H509*E509</f>
        <v>0</v>
      </c>
      <c r="J509" s="2">
        <f>COS(RADIANS(F509))*H509*G509</f>
        <v>0</v>
      </c>
      <c r="K509" s="2">
        <f>TAN(ATAN(C509/100))*H509</f>
        <v>0</v>
      </c>
      <c r="L509" s="20">
        <f>I509+L508</f>
        <v>0</v>
      </c>
      <c r="M509" s="20">
        <f>J509+M508</f>
        <v>0</v>
      </c>
      <c r="N509" s="20">
        <f>N508+K509</f>
        <v>0</v>
      </c>
    </row>
    <row r="510" spans="1:14" ht="14.25">
      <c r="A510" s="9">
        <v>496</v>
      </c>
      <c r="B510" s="23"/>
      <c r="C510" s="23"/>
      <c r="D510" s="23"/>
      <c r="E510" s="2">
        <f>IF(AND(D510&gt;180,D510&lt;360),-1,1)</f>
        <v>1</v>
      </c>
      <c r="F510" s="2">
        <f>IF(D510&lt;=90,D510,IF(AND(D510&gt;90,D510&lt;=180),180-D510,IF(AND(D510&gt;180,D510&lt;=270),D510-180,360-D510)))</f>
        <v>0</v>
      </c>
      <c r="G510" s="2">
        <f>IF(AND(D510&gt;90,D510&lt;270),-1,1)</f>
        <v>1</v>
      </c>
      <c r="H510" s="2">
        <f>COS((ATAN(C510/100)))*B510</f>
        <v>0</v>
      </c>
      <c r="I510" s="2">
        <f>SIN(RADIANS(F510))*H510*E510</f>
        <v>0</v>
      </c>
      <c r="J510" s="2">
        <f>COS(RADIANS(F510))*H510*G510</f>
        <v>0</v>
      </c>
      <c r="K510" s="2">
        <f>TAN(ATAN(C510/100))*H510</f>
        <v>0</v>
      </c>
      <c r="L510" s="20">
        <f>I510+L509</f>
        <v>0</v>
      </c>
      <c r="M510" s="20">
        <f>J510+M509</f>
        <v>0</v>
      </c>
      <c r="N510" s="20">
        <f>N509+K510</f>
        <v>0</v>
      </c>
    </row>
    <row r="511" spans="1:14" ht="14.25">
      <c r="A511" s="9">
        <v>497</v>
      </c>
      <c r="B511" s="23"/>
      <c r="C511" s="23"/>
      <c r="D511" s="23"/>
      <c r="E511" s="2">
        <f>IF(AND(D511&gt;180,D511&lt;360),-1,1)</f>
        <v>1</v>
      </c>
      <c r="F511" s="2">
        <f>IF(D511&lt;=90,D511,IF(AND(D511&gt;90,D511&lt;=180),180-D511,IF(AND(D511&gt;180,D511&lt;=270),D511-180,360-D511)))</f>
        <v>0</v>
      </c>
      <c r="G511" s="2">
        <f>IF(AND(D511&gt;90,D511&lt;270),-1,1)</f>
        <v>1</v>
      </c>
      <c r="H511" s="2">
        <f>COS((ATAN(C511/100)))*B511</f>
        <v>0</v>
      </c>
      <c r="I511" s="2">
        <f>SIN(RADIANS(F511))*H511*E511</f>
        <v>0</v>
      </c>
      <c r="J511" s="2">
        <f>COS(RADIANS(F511))*H511*G511</f>
        <v>0</v>
      </c>
      <c r="K511" s="2">
        <f>TAN(ATAN(C511/100))*H511</f>
        <v>0</v>
      </c>
      <c r="L511" s="20">
        <f>I511+L510</f>
        <v>0</v>
      </c>
      <c r="M511" s="20">
        <f>J511+M510</f>
        <v>0</v>
      </c>
      <c r="N511" s="20">
        <f>N510+K511</f>
        <v>0</v>
      </c>
    </row>
    <row r="512" spans="1:14" ht="14.25">
      <c r="A512" s="9">
        <v>498</v>
      </c>
      <c r="B512" s="23"/>
      <c r="C512" s="23"/>
      <c r="D512" s="23"/>
      <c r="E512" s="2">
        <f>IF(AND(D512&gt;180,D512&lt;360),-1,1)</f>
        <v>1</v>
      </c>
      <c r="F512" s="2">
        <f>IF(D512&lt;=90,D512,IF(AND(D512&gt;90,D512&lt;=180),180-D512,IF(AND(D512&gt;180,D512&lt;=270),D512-180,360-D512)))</f>
        <v>0</v>
      </c>
      <c r="G512" s="2">
        <f>IF(AND(D512&gt;90,D512&lt;270),-1,1)</f>
        <v>1</v>
      </c>
      <c r="H512" s="2">
        <f>COS((ATAN(C512/100)))*B512</f>
        <v>0</v>
      </c>
      <c r="I512" s="2">
        <f>SIN(RADIANS(F512))*H512*E512</f>
        <v>0</v>
      </c>
      <c r="J512" s="2">
        <f>COS(RADIANS(F512))*H512*G512</f>
        <v>0</v>
      </c>
      <c r="K512" s="2">
        <f>TAN(ATAN(C512/100))*H512</f>
        <v>0</v>
      </c>
      <c r="L512" s="20">
        <f>I512+L511</f>
        <v>0</v>
      </c>
      <c r="M512" s="20">
        <f>J512+M511</f>
        <v>0</v>
      </c>
      <c r="N512" s="20">
        <f>N511+K512</f>
        <v>0</v>
      </c>
    </row>
    <row r="513" spans="1:11" ht="14.25">
      <c r="A513" s="9">
        <v>499</v>
      </c>
      <c r="B513" s="3"/>
      <c r="C513" s="3"/>
      <c r="D513" s="3"/>
      <c r="E513" s="2">
        <f>IF(AND(D513&gt;180,D513&lt;360),-1,1)</f>
        <v>1</v>
      </c>
      <c r="F513" s="2">
        <f>IF(D513&lt;=90,D513,IF(AND(D513&gt;90,D513&lt;=180),180-D513,IF(AND(D513&gt;180,D513&lt;=270),D513-180,360-D513)))</f>
        <v>0</v>
      </c>
      <c r="G513" s="2">
        <f>IF(AND(D513&gt;90,D513&lt;270),-1,1)</f>
        <v>1</v>
      </c>
      <c r="H513" s="2">
        <f>COS((ATAN(C513/100)))*B513</f>
        <v>0</v>
      </c>
      <c r="I513" s="2">
        <f>SIN(RADIANS(F513))*H513*E513</f>
        <v>0</v>
      </c>
      <c r="J513" s="2">
        <f>COS(RADIANS(F513))*H513*G513</f>
        <v>0</v>
      </c>
      <c r="K513" s="2">
        <f>TAN(ATAN(C513/100))*H513</f>
        <v>0</v>
      </c>
    </row>
  </sheetData>
  <mergeCells count="12">
    <mergeCell ref="B1:P1"/>
    <mergeCell ref="B2:P2"/>
    <mergeCell ref="B3:P3"/>
    <mergeCell ref="B4:P4"/>
    <mergeCell ref="B5:P5"/>
    <mergeCell ref="B6:P6"/>
    <mergeCell ref="B7:P7"/>
    <mergeCell ref="B8:P8"/>
    <mergeCell ref="B9:P9"/>
    <mergeCell ref="B10:D10"/>
    <mergeCell ref="B11:D11"/>
    <mergeCell ref="L12:M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3:H509"/>
  <sheetViews>
    <sheetView showGridLines="0" zoomScale="75" zoomScaleNormal="75" workbookViewId="0" topLeftCell="F1">
      <selection activeCell="G7" sqref="G7"/>
    </sheetView>
  </sheetViews>
  <sheetFormatPr defaultColWidth="11.19921875" defaultRowHeight="15.75"/>
  <cols>
    <col min="1" max="2" width="0" style="24" hidden="1" customWidth="1"/>
    <col min="3" max="5" width="0" style="25" hidden="1" customWidth="1"/>
    <col min="6" max="6" width="5.19921875" style="25" customWidth="1"/>
    <col min="7" max="7" width="12.09765625" style="25" customWidth="1"/>
    <col min="8" max="8" width="8.3984375" style="25" customWidth="1"/>
    <col min="9" max="16384" width="11" style="25" customWidth="1"/>
  </cols>
  <sheetData>
    <row r="3" ht="14.25">
      <c r="A3" s="26" t="s">
        <v>35</v>
      </c>
    </row>
    <row r="4" ht="14.25">
      <c r="A4" s="26" t="s">
        <v>36</v>
      </c>
    </row>
    <row r="5" spans="1:6" ht="14.25">
      <c r="A5" s="26"/>
      <c r="F5" s="27"/>
    </row>
    <row r="6" spans="1:4" ht="14.25">
      <c r="A6" s="26"/>
      <c r="D6" s="25">
        <f>ABS(C7-D7)/20000</f>
        <v>0</v>
      </c>
    </row>
    <row r="7" spans="1:8" ht="14.25">
      <c r="A7" s="24" t="s">
        <v>37</v>
      </c>
      <c r="B7" s="24" t="s">
        <v>37</v>
      </c>
      <c r="C7" s="25">
        <f>SUM(C9:C506)</f>
        <v>0</v>
      </c>
      <c r="D7" s="25">
        <f>SUM(D9:D506)</f>
        <v>0</v>
      </c>
      <c r="F7" s="25" t="s">
        <v>38</v>
      </c>
      <c r="G7" s="28">
        <f>D6</f>
        <v>0</v>
      </c>
      <c r="H7" s="25" t="s">
        <v>39</v>
      </c>
    </row>
    <row r="8" spans="1:2" ht="14.25">
      <c r="A8" s="24" t="s">
        <v>40</v>
      </c>
      <c r="B8" s="24" t="s">
        <v>41</v>
      </c>
    </row>
    <row r="9" spans="1:4" ht="14.25">
      <c r="A9" s="29">
        <f>SURFER!L15</f>
        <v>0</v>
      </c>
      <c r="B9" s="29">
        <f>SURFER!M15</f>
        <v>0</v>
      </c>
      <c r="C9" s="25">
        <f>A9*B10</f>
        <v>0</v>
      </c>
      <c r="D9" s="25">
        <f>B9*A10</f>
        <v>0</v>
      </c>
    </row>
    <row r="10" spans="1:4" ht="14.25">
      <c r="A10" s="29">
        <f>SURFER!L16</f>
        <v>0</v>
      </c>
      <c r="B10" s="29">
        <f>SURFER!M16</f>
        <v>0</v>
      </c>
      <c r="C10" s="25">
        <f>A10*B11</f>
        <v>0</v>
      </c>
      <c r="D10" s="25">
        <f>B10*A11</f>
        <v>0</v>
      </c>
    </row>
    <row r="11" spans="1:4" ht="14.25">
      <c r="A11" s="29">
        <f>SURFER!L17</f>
        <v>0</v>
      </c>
      <c r="B11" s="29">
        <f>SURFER!M17</f>
        <v>0</v>
      </c>
      <c r="C11" s="25">
        <f>A11*B12</f>
        <v>0</v>
      </c>
      <c r="D11" s="25">
        <f>B11*A12</f>
        <v>0</v>
      </c>
    </row>
    <row r="12" spans="1:4" ht="14.25">
      <c r="A12" s="29">
        <f>SURFER!L18</f>
        <v>0</v>
      </c>
      <c r="B12" s="29">
        <f>SURFER!M18</f>
        <v>0</v>
      </c>
      <c r="C12" s="25">
        <f>A12*B13</f>
        <v>0</v>
      </c>
      <c r="D12" s="25">
        <f>B12*A13</f>
        <v>0</v>
      </c>
    </row>
    <row r="13" spans="1:4" ht="14.25">
      <c r="A13" s="29">
        <f>SURFER!L19</f>
        <v>0</v>
      </c>
      <c r="B13" s="29">
        <f>SURFER!M19</f>
        <v>0</v>
      </c>
      <c r="C13" s="25">
        <f>A13*B14</f>
        <v>0</v>
      </c>
      <c r="D13" s="25">
        <f>B13*A14</f>
        <v>0</v>
      </c>
    </row>
    <row r="14" spans="1:4" ht="14.25">
      <c r="A14" s="29">
        <f>SURFER!L20</f>
        <v>0</v>
      </c>
      <c r="B14" s="29">
        <f>SURFER!M20</f>
        <v>0</v>
      </c>
      <c r="C14" s="25">
        <f>A14*B15</f>
        <v>0</v>
      </c>
      <c r="D14" s="25">
        <f>B14*A15</f>
        <v>0</v>
      </c>
    </row>
    <row r="15" spans="1:4" ht="14.25">
      <c r="A15" s="29">
        <f>SURFER!L21</f>
        <v>0</v>
      </c>
      <c r="B15" s="29">
        <f>SURFER!M21</f>
        <v>0</v>
      </c>
      <c r="C15" s="25">
        <f>A15*B16</f>
        <v>0</v>
      </c>
      <c r="D15" s="25">
        <f>B15*A16</f>
        <v>0</v>
      </c>
    </row>
    <row r="16" spans="1:4" ht="14.25">
      <c r="A16" s="29">
        <f>SURFER!L22</f>
        <v>0</v>
      </c>
      <c r="B16" s="29">
        <f>SURFER!M22</f>
        <v>0</v>
      </c>
      <c r="C16" s="25">
        <f>A16*B17</f>
        <v>0</v>
      </c>
      <c r="D16" s="25">
        <f>B16*A17</f>
        <v>0</v>
      </c>
    </row>
    <row r="17" spans="1:4" ht="14.25">
      <c r="A17" s="29">
        <f>SURFER!L23</f>
        <v>0</v>
      </c>
      <c r="B17" s="29">
        <f>SURFER!M23</f>
        <v>0</v>
      </c>
      <c r="C17" s="25">
        <f>A17*B18</f>
        <v>0</v>
      </c>
      <c r="D17" s="25">
        <f>B17*A18</f>
        <v>0</v>
      </c>
    </row>
    <row r="18" spans="1:4" ht="14.25">
      <c r="A18" s="29">
        <f>SURFER!L24</f>
        <v>0</v>
      </c>
      <c r="B18" s="29">
        <f>SURFER!M24</f>
        <v>0</v>
      </c>
      <c r="C18" s="25">
        <f>A18*B19</f>
        <v>0</v>
      </c>
      <c r="D18" s="25">
        <f>B18*A19</f>
        <v>0</v>
      </c>
    </row>
    <row r="19" spans="1:4" ht="14.25">
      <c r="A19" s="29">
        <f>SURFER!L25</f>
        <v>0</v>
      </c>
      <c r="B19" s="29">
        <f>SURFER!M25</f>
        <v>0</v>
      </c>
      <c r="C19" s="25">
        <f>A19*B20</f>
        <v>0</v>
      </c>
      <c r="D19" s="25">
        <f>B19*A20</f>
        <v>0</v>
      </c>
    </row>
    <row r="20" spans="1:4" ht="14.25">
      <c r="A20" s="29">
        <f>SURFER!L26</f>
        <v>0</v>
      </c>
      <c r="B20" s="29">
        <f>SURFER!M26</f>
        <v>0</v>
      </c>
      <c r="C20" s="25">
        <f>A20*B21</f>
        <v>0</v>
      </c>
      <c r="D20" s="25">
        <f>B20*A21</f>
        <v>0</v>
      </c>
    </row>
    <row r="21" spans="1:4" ht="14.25">
      <c r="A21" s="29">
        <f>SURFER!L27</f>
        <v>0</v>
      </c>
      <c r="B21" s="29">
        <f>SURFER!M27</f>
        <v>0</v>
      </c>
      <c r="C21" s="25">
        <f>A21*B22</f>
        <v>0</v>
      </c>
      <c r="D21" s="25">
        <f>B21*A22</f>
        <v>0</v>
      </c>
    </row>
    <row r="22" spans="1:4" ht="14.25">
      <c r="A22" s="29">
        <f>SURFER!L28</f>
        <v>0</v>
      </c>
      <c r="B22" s="29">
        <f>SURFER!M28</f>
        <v>0</v>
      </c>
      <c r="C22" s="25">
        <f>A22*B23</f>
        <v>0</v>
      </c>
      <c r="D22" s="25">
        <f>B22*A23</f>
        <v>0</v>
      </c>
    </row>
    <row r="23" spans="1:4" ht="14.25">
      <c r="A23" s="29">
        <f>SURFER!L29</f>
        <v>0</v>
      </c>
      <c r="B23" s="29">
        <f>SURFER!M29</f>
        <v>0</v>
      </c>
      <c r="C23" s="25">
        <f>A23*B24</f>
        <v>0</v>
      </c>
      <c r="D23" s="25">
        <f>B23*A24</f>
        <v>0</v>
      </c>
    </row>
    <row r="24" spans="1:4" ht="14.25">
      <c r="A24" s="29">
        <f>SURFER!L30</f>
        <v>0</v>
      </c>
      <c r="B24" s="29">
        <f>SURFER!M30</f>
        <v>0</v>
      </c>
      <c r="C24" s="25">
        <f>A24*B25</f>
        <v>0</v>
      </c>
      <c r="D24" s="25">
        <f>B24*A25</f>
        <v>0</v>
      </c>
    </row>
    <row r="25" spans="1:4" ht="14.25">
      <c r="A25" s="29">
        <f>SURFER!L31</f>
        <v>0</v>
      </c>
      <c r="B25" s="29">
        <f>SURFER!M31</f>
        <v>0</v>
      </c>
      <c r="C25" s="25">
        <f>A25*B26</f>
        <v>0</v>
      </c>
      <c r="D25" s="25">
        <f>B25*A26</f>
        <v>0</v>
      </c>
    </row>
    <row r="26" spans="1:4" ht="14.25">
      <c r="A26" s="29">
        <f>SURFER!L32</f>
        <v>0</v>
      </c>
      <c r="B26" s="29">
        <f>SURFER!M32</f>
        <v>0</v>
      </c>
      <c r="C26" s="25">
        <f>A26*B27</f>
        <v>0</v>
      </c>
      <c r="D26" s="25">
        <f>B26*A27</f>
        <v>0</v>
      </c>
    </row>
    <row r="27" spans="1:4" ht="14.25">
      <c r="A27" s="29">
        <f>SURFER!L33</f>
        <v>0</v>
      </c>
      <c r="B27" s="29">
        <f>SURFER!M33</f>
        <v>0</v>
      </c>
      <c r="C27" s="25">
        <f>A27*B28</f>
        <v>0</v>
      </c>
      <c r="D27" s="25">
        <f>B27*A28</f>
        <v>0</v>
      </c>
    </row>
    <row r="28" spans="1:4" ht="14.25">
      <c r="A28" s="29">
        <f>SURFER!L34</f>
        <v>0</v>
      </c>
      <c r="B28" s="29">
        <f>SURFER!M34</f>
        <v>0</v>
      </c>
      <c r="C28" s="25">
        <f>A28*B29</f>
        <v>0</v>
      </c>
      <c r="D28" s="25">
        <f>B28*A29</f>
        <v>0</v>
      </c>
    </row>
    <row r="29" spans="1:4" ht="14.25">
      <c r="A29" s="29">
        <f>SURFER!L35</f>
        <v>0</v>
      </c>
      <c r="B29" s="29">
        <f>SURFER!M35</f>
        <v>0</v>
      </c>
      <c r="C29" s="25">
        <f>A29*B30</f>
        <v>0</v>
      </c>
      <c r="D29" s="25">
        <f>B29*A30</f>
        <v>0</v>
      </c>
    </row>
    <row r="30" spans="1:4" ht="14.25">
      <c r="A30" s="29">
        <f>SURFER!L36</f>
        <v>0</v>
      </c>
      <c r="B30" s="29">
        <f>SURFER!M36</f>
        <v>0</v>
      </c>
      <c r="C30" s="25">
        <f>A30*B31</f>
        <v>0</v>
      </c>
      <c r="D30" s="25">
        <f>B30*A31</f>
        <v>0</v>
      </c>
    </row>
    <row r="31" spans="1:4" ht="14.25">
      <c r="A31" s="29">
        <f>SURFER!L37</f>
        <v>0</v>
      </c>
      <c r="B31" s="29">
        <f>SURFER!M37</f>
        <v>0</v>
      </c>
      <c r="C31" s="25">
        <f>A31*B32</f>
        <v>0</v>
      </c>
      <c r="D31" s="25">
        <f>B31*A32</f>
        <v>0</v>
      </c>
    </row>
    <row r="32" spans="1:4" ht="14.25">
      <c r="A32" s="29">
        <f>SURFER!L38</f>
        <v>0</v>
      </c>
      <c r="B32" s="29">
        <f>SURFER!M38</f>
        <v>0</v>
      </c>
      <c r="C32" s="25">
        <f>A32*B33</f>
        <v>0</v>
      </c>
      <c r="D32" s="25">
        <f>B32*A33</f>
        <v>0</v>
      </c>
    </row>
    <row r="33" spans="1:4" ht="14.25">
      <c r="A33" s="29">
        <f>SURFER!L39</f>
        <v>0</v>
      </c>
      <c r="B33" s="29">
        <f>SURFER!M39</f>
        <v>0</v>
      </c>
      <c r="C33" s="25">
        <f>A33*B34</f>
        <v>0</v>
      </c>
      <c r="D33" s="25">
        <f>B33*A34</f>
        <v>0</v>
      </c>
    </row>
    <row r="34" spans="1:4" ht="14.25">
      <c r="A34" s="29">
        <f>SURFER!L40</f>
        <v>0</v>
      </c>
      <c r="B34" s="29">
        <f>SURFER!M40</f>
        <v>0</v>
      </c>
      <c r="C34" s="25">
        <f>A34*B35</f>
        <v>0</v>
      </c>
      <c r="D34" s="25">
        <f>B34*A35</f>
        <v>0</v>
      </c>
    </row>
    <row r="35" spans="1:4" ht="14.25">
      <c r="A35" s="29">
        <f>SURFER!L41</f>
        <v>0</v>
      </c>
      <c r="B35" s="29">
        <f>SURFER!M41</f>
        <v>0</v>
      </c>
      <c r="C35" s="25">
        <f>A35*B36</f>
        <v>0</v>
      </c>
      <c r="D35" s="25">
        <f>B35*A36</f>
        <v>0</v>
      </c>
    </row>
    <row r="36" spans="1:4" ht="14.25">
      <c r="A36" s="29">
        <f>SURFER!L42</f>
        <v>0</v>
      </c>
      <c r="B36" s="29">
        <f>SURFER!M42</f>
        <v>0</v>
      </c>
      <c r="C36" s="25">
        <f>A36*B37</f>
        <v>0</v>
      </c>
      <c r="D36" s="25">
        <f>B36*A37</f>
        <v>0</v>
      </c>
    </row>
    <row r="37" spans="1:4" ht="14.25">
      <c r="A37" s="29">
        <f>SURFER!L43</f>
        <v>0</v>
      </c>
      <c r="B37" s="29">
        <f>SURFER!M43</f>
        <v>0</v>
      </c>
      <c r="C37" s="25">
        <f>A37*B38</f>
        <v>0</v>
      </c>
      <c r="D37" s="25">
        <f>B37*A38</f>
        <v>0</v>
      </c>
    </row>
    <row r="38" spans="1:4" ht="14.25">
      <c r="A38" s="29">
        <f>SURFER!L44</f>
        <v>0</v>
      </c>
      <c r="B38" s="29">
        <f>SURFER!M44</f>
        <v>0</v>
      </c>
      <c r="C38" s="25">
        <f>A38*B39</f>
        <v>0</v>
      </c>
      <c r="D38" s="25">
        <f>B38*A39</f>
        <v>0</v>
      </c>
    </row>
    <row r="39" spans="1:4" ht="14.25">
      <c r="A39" s="29">
        <f>SURFER!L45</f>
        <v>0</v>
      </c>
      <c r="B39" s="29">
        <f>SURFER!M45</f>
        <v>0</v>
      </c>
      <c r="C39" s="25">
        <f>A39*B40</f>
        <v>0</v>
      </c>
      <c r="D39" s="25">
        <f>B39*A40</f>
        <v>0</v>
      </c>
    </row>
    <row r="40" spans="1:4" ht="14.25">
      <c r="A40" s="29">
        <f>SURFER!L46</f>
        <v>0</v>
      </c>
      <c r="B40" s="29">
        <f>SURFER!M46</f>
        <v>0</v>
      </c>
      <c r="C40" s="25">
        <f>A40*B41</f>
        <v>0</v>
      </c>
      <c r="D40" s="25">
        <f>B40*A41</f>
        <v>0</v>
      </c>
    </row>
    <row r="41" spans="1:4" ht="14.25">
      <c r="A41" s="29">
        <f>SURFER!L47</f>
        <v>0</v>
      </c>
      <c r="B41" s="29">
        <f>SURFER!M47</f>
        <v>0</v>
      </c>
      <c r="C41" s="25">
        <f>A41*B42</f>
        <v>0</v>
      </c>
      <c r="D41" s="25">
        <f>B41*A42</f>
        <v>0</v>
      </c>
    </row>
    <row r="42" spans="1:4" ht="14.25">
      <c r="A42" s="29">
        <f>SURFER!L48</f>
        <v>0</v>
      </c>
      <c r="B42" s="29">
        <f>SURFER!M48</f>
        <v>0</v>
      </c>
      <c r="C42" s="25">
        <f>A42*B43</f>
        <v>0</v>
      </c>
      <c r="D42" s="25">
        <f>B42*A43</f>
        <v>0</v>
      </c>
    </row>
    <row r="43" spans="1:4" ht="14.25">
      <c r="A43" s="29">
        <f>SURFER!L49</f>
        <v>0</v>
      </c>
      <c r="B43" s="29">
        <f>SURFER!M49</f>
        <v>0</v>
      </c>
      <c r="C43" s="25">
        <f>A43*B44</f>
        <v>0</v>
      </c>
      <c r="D43" s="25">
        <f>B43*A44</f>
        <v>0</v>
      </c>
    </row>
    <row r="44" spans="1:4" ht="14.25">
      <c r="A44" s="29">
        <f>SURFER!L50</f>
        <v>0</v>
      </c>
      <c r="B44" s="29">
        <f>SURFER!M50</f>
        <v>0</v>
      </c>
      <c r="C44" s="25">
        <f>A44*B45</f>
        <v>0</v>
      </c>
      <c r="D44" s="25">
        <f>B44*A45</f>
        <v>0</v>
      </c>
    </row>
    <row r="45" spans="1:4" ht="14.25">
      <c r="A45" s="29">
        <f>SURFER!L51</f>
        <v>0</v>
      </c>
      <c r="B45" s="29">
        <f>SURFER!M51</f>
        <v>0</v>
      </c>
      <c r="C45" s="25">
        <f>A45*B46</f>
        <v>0</v>
      </c>
      <c r="D45" s="25">
        <f>B45*A46</f>
        <v>0</v>
      </c>
    </row>
    <row r="46" spans="1:4" ht="14.25">
      <c r="A46" s="29">
        <f>SURFER!L52</f>
        <v>0</v>
      </c>
      <c r="B46" s="29">
        <f>SURFER!M52</f>
        <v>0</v>
      </c>
      <c r="C46" s="25">
        <f>A46*B47</f>
        <v>0</v>
      </c>
      <c r="D46" s="25">
        <f>B46*A47</f>
        <v>0</v>
      </c>
    </row>
    <row r="47" spans="1:4" ht="14.25">
      <c r="A47" s="29">
        <f>SURFER!L53</f>
        <v>0</v>
      </c>
      <c r="B47" s="29">
        <f>SURFER!M53</f>
        <v>0</v>
      </c>
      <c r="C47" s="25">
        <f>A47*B48</f>
        <v>0</v>
      </c>
      <c r="D47" s="25">
        <f>B47*A48</f>
        <v>0</v>
      </c>
    </row>
    <row r="48" spans="1:4" ht="14.25">
      <c r="A48" s="29">
        <f>SURFER!L54</f>
        <v>0</v>
      </c>
      <c r="B48" s="29">
        <f>SURFER!M54</f>
        <v>0</v>
      </c>
      <c r="C48" s="25">
        <f>A48*B49</f>
        <v>0</v>
      </c>
      <c r="D48" s="25">
        <f>B48*A49</f>
        <v>0</v>
      </c>
    </row>
    <row r="49" spans="1:4" ht="14.25">
      <c r="A49" s="29">
        <f>SURFER!L55</f>
        <v>0</v>
      </c>
      <c r="B49" s="29">
        <f>SURFER!M55</f>
        <v>0</v>
      </c>
      <c r="C49" s="25">
        <f>A49*B50</f>
        <v>0</v>
      </c>
      <c r="D49" s="25">
        <f>B49*A50</f>
        <v>0</v>
      </c>
    </row>
    <row r="50" spans="1:4" ht="14.25">
      <c r="A50" s="29">
        <f>SURFER!L56</f>
        <v>0</v>
      </c>
      <c r="B50" s="29">
        <f>SURFER!M56</f>
        <v>0</v>
      </c>
      <c r="C50" s="25">
        <f>A50*B51</f>
        <v>0</v>
      </c>
      <c r="D50" s="25">
        <f>B50*A51</f>
        <v>0</v>
      </c>
    </row>
    <row r="51" spans="1:4" ht="14.25">
      <c r="A51" s="29">
        <f>SURFER!L57</f>
        <v>0</v>
      </c>
      <c r="B51" s="29">
        <f>SURFER!M57</f>
        <v>0</v>
      </c>
      <c r="C51" s="25">
        <f>A51*B52</f>
        <v>0</v>
      </c>
      <c r="D51" s="25">
        <f>B51*A52</f>
        <v>0</v>
      </c>
    </row>
    <row r="52" spans="1:4" ht="14.25">
      <c r="A52" s="29">
        <f>SURFER!L58</f>
        <v>0</v>
      </c>
      <c r="B52" s="29">
        <f>SURFER!M58</f>
        <v>0</v>
      </c>
      <c r="C52" s="25">
        <f>A52*B53</f>
        <v>0</v>
      </c>
      <c r="D52" s="25">
        <f>B52*A53</f>
        <v>0</v>
      </c>
    </row>
    <row r="53" spans="1:4" ht="14.25">
      <c r="A53" s="29">
        <f>SURFER!L59</f>
        <v>0</v>
      </c>
      <c r="B53" s="29">
        <f>SURFER!M59</f>
        <v>0</v>
      </c>
      <c r="C53" s="25">
        <f>A53*B54</f>
        <v>0</v>
      </c>
      <c r="D53" s="25">
        <f>B53*A54</f>
        <v>0</v>
      </c>
    </row>
    <row r="54" spans="1:4" ht="14.25">
      <c r="A54" s="29">
        <f>SURFER!L60</f>
        <v>0</v>
      </c>
      <c r="B54" s="29">
        <f>SURFER!M60</f>
        <v>0</v>
      </c>
      <c r="C54" s="25">
        <f>A54*B55</f>
        <v>0</v>
      </c>
      <c r="D54" s="25">
        <f>B54*A55</f>
        <v>0</v>
      </c>
    </row>
    <row r="55" spans="1:4" ht="14.25">
      <c r="A55" s="29">
        <f>SURFER!L61</f>
        <v>0</v>
      </c>
      <c r="B55" s="29">
        <f>SURFER!M61</f>
        <v>0</v>
      </c>
      <c r="C55" s="25">
        <f>A55*B56</f>
        <v>0</v>
      </c>
      <c r="D55" s="25">
        <f>B55*A56</f>
        <v>0</v>
      </c>
    </row>
    <row r="56" spans="1:4" ht="14.25">
      <c r="A56" s="29">
        <f>SURFER!L62</f>
        <v>0</v>
      </c>
      <c r="B56" s="29">
        <f>SURFER!M62</f>
        <v>0</v>
      </c>
      <c r="C56" s="25">
        <f>A56*B57</f>
        <v>0</v>
      </c>
      <c r="D56" s="25">
        <f>B56*A57</f>
        <v>0</v>
      </c>
    </row>
    <row r="57" spans="1:4" ht="14.25">
      <c r="A57" s="29">
        <f>SURFER!L63</f>
        <v>0</v>
      </c>
      <c r="B57" s="29">
        <f>SURFER!M63</f>
        <v>0</v>
      </c>
      <c r="C57" s="25">
        <f>A57*B58</f>
        <v>0</v>
      </c>
      <c r="D57" s="25">
        <f>B57*A58</f>
        <v>0</v>
      </c>
    </row>
    <row r="58" spans="1:4" ht="14.25">
      <c r="A58" s="29">
        <f>SURFER!L64</f>
        <v>0</v>
      </c>
      <c r="B58" s="29">
        <f>SURFER!M64</f>
        <v>0</v>
      </c>
      <c r="C58" s="25">
        <f>A58*B59</f>
        <v>0</v>
      </c>
      <c r="D58" s="25">
        <f>B58*A59</f>
        <v>0</v>
      </c>
    </row>
    <row r="59" spans="1:4" ht="14.25">
      <c r="A59" s="29">
        <f>SURFER!L65</f>
        <v>0</v>
      </c>
      <c r="B59" s="29">
        <f>SURFER!M65</f>
        <v>0</v>
      </c>
      <c r="C59" s="25">
        <f>A59*B60</f>
        <v>0</v>
      </c>
      <c r="D59" s="25">
        <f>B59*A60</f>
        <v>0</v>
      </c>
    </row>
    <row r="60" spans="1:4" ht="14.25">
      <c r="A60" s="29">
        <f>SURFER!L66</f>
        <v>0</v>
      </c>
      <c r="B60" s="29">
        <f>SURFER!M66</f>
        <v>0</v>
      </c>
      <c r="C60" s="25">
        <f>A60*B61</f>
        <v>0</v>
      </c>
      <c r="D60" s="25">
        <f>B60*A61</f>
        <v>0</v>
      </c>
    </row>
    <row r="61" spans="1:4" ht="14.25">
      <c r="A61" s="29">
        <f>SURFER!L67</f>
        <v>0</v>
      </c>
      <c r="B61" s="29">
        <f>SURFER!M67</f>
        <v>0</v>
      </c>
      <c r="C61" s="25">
        <f>A61*B62</f>
        <v>0</v>
      </c>
      <c r="D61" s="25">
        <f>B61*A62</f>
        <v>0</v>
      </c>
    </row>
    <row r="62" spans="1:4" ht="14.25">
      <c r="A62" s="29">
        <f>SURFER!L68</f>
        <v>0</v>
      </c>
      <c r="B62" s="29">
        <f>SURFER!M68</f>
        <v>0</v>
      </c>
      <c r="C62" s="25">
        <f>A62*B63</f>
        <v>0</v>
      </c>
      <c r="D62" s="25">
        <f>B62*A63</f>
        <v>0</v>
      </c>
    </row>
    <row r="63" spans="1:4" ht="14.25">
      <c r="A63" s="29">
        <f>SURFER!L69</f>
        <v>0</v>
      </c>
      <c r="B63" s="29">
        <f>SURFER!M69</f>
        <v>0</v>
      </c>
      <c r="C63" s="25">
        <f>A63*B64</f>
        <v>0</v>
      </c>
      <c r="D63" s="25">
        <f>B63*A64</f>
        <v>0</v>
      </c>
    </row>
    <row r="64" spans="1:4" ht="14.25">
      <c r="A64" s="29">
        <f>SURFER!L70</f>
        <v>0</v>
      </c>
      <c r="B64" s="29">
        <f>SURFER!M70</f>
        <v>0</v>
      </c>
      <c r="C64" s="25">
        <f>A64*B65</f>
        <v>0</v>
      </c>
      <c r="D64" s="25">
        <f>B64*A65</f>
        <v>0</v>
      </c>
    </row>
    <row r="65" spans="1:4" ht="14.25">
      <c r="A65" s="29">
        <f>SURFER!L71</f>
        <v>0</v>
      </c>
      <c r="B65" s="29">
        <f>SURFER!M71</f>
        <v>0</v>
      </c>
      <c r="C65" s="25">
        <f>A65*B66</f>
        <v>0</v>
      </c>
      <c r="D65" s="25">
        <f>B65*A66</f>
        <v>0</v>
      </c>
    </row>
    <row r="66" spans="1:4" ht="14.25">
      <c r="A66" s="29">
        <f>SURFER!L72</f>
        <v>0</v>
      </c>
      <c r="B66" s="29">
        <f>SURFER!M72</f>
        <v>0</v>
      </c>
      <c r="C66" s="25">
        <f>A66*B67</f>
        <v>0</v>
      </c>
      <c r="D66" s="25">
        <f>B66*A67</f>
        <v>0</v>
      </c>
    </row>
    <row r="67" spans="1:4" ht="14.25">
      <c r="A67" s="29">
        <f>SURFER!L73</f>
        <v>0</v>
      </c>
      <c r="B67" s="29">
        <f>SURFER!M73</f>
        <v>0</v>
      </c>
      <c r="C67" s="25">
        <f>A67*B68</f>
        <v>0</v>
      </c>
      <c r="D67" s="25">
        <f>B67*A68</f>
        <v>0</v>
      </c>
    </row>
    <row r="68" spans="1:4" ht="14.25">
      <c r="A68" s="29">
        <f>SURFER!L74</f>
        <v>0</v>
      </c>
      <c r="B68" s="29">
        <f>SURFER!M74</f>
        <v>0</v>
      </c>
      <c r="C68" s="25">
        <f>A68*B69</f>
        <v>0</v>
      </c>
      <c r="D68" s="25">
        <f>B68*A69</f>
        <v>0</v>
      </c>
    </row>
    <row r="69" spans="1:4" ht="14.25">
      <c r="A69" s="29">
        <f>SURFER!L75</f>
        <v>0</v>
      </c>
      <c r="B69" s="29">
        <f>SURFER!M75</f>
        <v>0</v>
      </c>
      <c r="C69" s="25">
        <f>A69*B70</f>
        <v>0</v>
      </c>
      <c r="D69" s="25">
        <f>B69*A70</f>
        <v>0</v>
      </c>
    </row>
    <row r="70" spans="1:4" ht="14.25">
      <c r="A70" s="29">
        <f>SURFER!L76</f>
        <v>0</v>
      </c>
      <c r="B70" s="29">
        <f>SURFER!M76</f>
        <v>0</v>
      </c>
      <c r="C70" s="25">
        <f>A70*B71</f>
        <v>0</v>
      </c>
      <c r="D70" s="25">
        <f>B70*A71</f>
        <v>0</v>
      </c>
    </row>
    <row r="71" spans="1:4" ht="14.25">
      <c r="A71" s="29">
        <f>SURFER!L77</f>
        <v>0</v>
      </c>
      <c r="B71" s="29">
        <f>SURFER!M77</f>
        <v>0</v>
      </c>
      <c r="C71" s="25">
        <f>A71*B72</f>
        <v>0</v>
      </c>
      <c r="D71" s="25">
        <f>B71*A72</f>
        <v>0</v>
      </c>
    </row>
    <row r="72" spans="1:4" ht="14.25">
      <c r="A72" s="29">
        <f>SURFER!L78</f>
        <v>0</v>
      </c>
      <c r="B72" s="29">
        <f>SURFER!M78</f>
        <v>0</v>
      </c>
      <c r="C72" s="25">
        <f>A72*B73</f>
        <v>0</v>
      </c>
      <c r="D72" s="25">
        <f>B72*A73</f>
        <v>0</v>
      </c>
    </row>
    <row r="73" spans="1:4" ht="14.25">
      <c r="A73" s="29">
        <f>SURFER!L79</f>
        <v>0</v>
      </c>
      <c r="B73" s="29">
        <f>SURFER!M79</f>
        <v>0</v>
      </c>
      <c r="C73" s="25">
        <f>A73*B74</f>
        <v>0</v>
      </c>
      <c r="D73" s="25">
        <f>B73*A74</f>
        <v>0</v>
      </c>
    </row>
    <row r="74" spans="1:4" ht="14.25">
      <c r="A74" s="29">
        <f>SURFER!L80</f>
        <v>0</v>
      </c>
      <c r="B74" s="29">
        <f>SURFER!M80</f>
        <v>0</v>
      </c>
      <c r="C74" s="25">
        <f>A74*B75</f>
        <v>0</v>
      </c>
      <c r="D74" s="25">
        <f>B74*A75</f>
        <v>0</v>
      </c>
    </row>
    <row r="75" spans="1:4" ht="14.25">
      <c r="A75" s="29">
        <f>SURFER!L81</f>
        <v>0</v>
      </c>
      <c r="B75" s="29">
        <f>SURFER!M81</f>
        <v>0</v>
      </c>
      <c r="C75" s="25">
        <f>A75*B76</f>
        <v>0</v>
      </c>
      <c r="D75" s="25">
        <f>B75*A76</f>
        <v>0</v>
      </c>
    </row>
    <row r="76" spans="1:4" ht="14.25">
      <c r="A76" s="29">
        <f>SURFER!L82</f>
        <v>0</v>
      </c>
      <c r="B76" s="29">
        <f>SURFER!M82</f>
        <v>0</v>
      </c>
      <c r="C76" s="25">
        <f>A76*B77</f>
        <v>0</v>
      </c>
      <c r="D76" s="25">
        <f>B76*A77</f>
        <v>0</v>
      </c>
    </row>
    <row r="77" spans="1:4" ht="14.25">
      <c r="A77" s="29">
        <f>SURFER!L83</f>
        <v>0</v>
      </c>
      <c r="B77" s="29">
        <f>SURFER!M83</f>
        <v>0</v>
      </c>
      <c r="C77" s="25">
        <f>A77*B78</f>
        <v>0</v>
      </c>
      <c r="D77" s="25">
        <f>B77*A78</f>
        <v>0</v>
      </c>
    </row>
    <row r="78" spans="1:4" ht="14.25">
      <c r="A78" s="29">
        <f>SURFER!L84</f>
        <v>0</v>
      </c>
      <c r="B78" s="29">
        <f>SURFER!M84</f>
        <v>0</v>
      </c>
      <c r="C78" s="25">
        <f>A78*B79</f>
        <v>0</v>
      </c>
      <c r="D78" s="25">
        <f>B78*A79</f>
        <v>0</v>
      </c>
    </row>
    <row r="79" spans="1:4" ht="14.25">
      <c r="A79" s="29">
        <f>SURFER!L85</f>
        <v>0</v>
      </c>
      <c r="B79" s="29">
        <f>SURFER!M85</f>
        <v>0</v>
      </c>
      <c r="C79" s="25">
        <f>A79*B80</f>
        <v>0</v>
      </c>
      <c r="D79" s="25">
        <f>B79*A80</f>
        <v>0</v>
      </c>
    </row>
    <row r="80" spans="1:4" ht="14.25">
      <c r="A80" s="29">
        <f>SURFER!L86</f>
        <v>0</v>
      </c>
      <c r="B80" s="29">
        <f>SURFER!M86</f>
        <v>0</v>
      </c>
      <c r="C80" s="25">
        <f>A80*B81</f>
        <v>0</v>
      </c>
      <c r="D80" s="25">
        <f>B80*A81</f>
        <v>0</v>
      </c>
    </row>
    <row r="81" spans="1:4" ht="14.25">
      <c r="A81" s="29">
        <f>SURFER!L87</f>
        <v>0</v>
      </c>
      <c r="B81" s="29">
        <f>SURFER!M87</f>
        <v>0</v>
      </c>
      <c r="C81" s="25">
        <f>A81*B82</f>
        <v>0</v>
      </c>
      <c r="D81" s="25">
        <f>B81*A82</f>
        <v>0</v>
      </c>
    </row>
    <row r="82" spans="1:4" ht="14.25">
      <c r="A82" s="29">
        <f>SURFER!L88</f>
        <v>0</v>
      </c>
      <c r="B82" s="29">
        <f>SURFER!M88</f>
        <v>0</v>
      </c>
      <c r="C82" s="25">
        <f>A82*B83</f>
        <v>0</v>
      </c>
      <c r="D82" s="25">
        <f>B82*A83</f>
        <v>0</v>
      </c>
    </row>
    <row r="83" spans="1:4" ht="14.25">
      <c r="A83" s="29">
        <f>SURFER!L89</f>
        <v>0</v>
      </c>
      <c r="B83" s="29">
        <f>SURFER!M89</f>
        <v>0</v>
      </c>
      <c r="C83" s="25">
        <f>A83*B84</f>
        <v>0</v>
      </c>
      <c r="D83" s="25">
        <f>B83*A84</f>
        <v>0</v>
      </c>
    </row>
    <row r="84" spans="1:4" ht="14.25">
      <c r="A84" s="29">
        <f>SURFER!L90</f>
        <v>0</v>
      </c>
      <c r="B84" s="29">
        <f>SURFER!M90</f>
        <v>0</v>
      </c>
      <c r="C84" s="25">
        <f>A84*B85</f>
        <v>0</v>
      </c>
      <c r="D84" s="25">
        <f>B84*A85</f>
        <v>0</v>
      </c>
    </row>
    <row r="85" spans="1:4" ht="14.25">
      <c r="A85" s="29">
        <f>SURFER!L91</f>
        <v>0</v>
      </c>
      <c r="B85" s="29">
        <f>SURFER!M91</f>
        <v>0</v>
      </c>
      <c r="C85" s="25">
        <f>A85*B86</f>
        <v>0</v>
      </c>
      <c r="D85" s="25">
        <f>B85*A86</f>
        <v>0</v>
      </c>
    </row>
    <row r="86" spans="1:4" ht="14.25">
      <c r="A86" s="29">
        <f>SURFER!L92</f>
        <v>0</v>
      </c>
      <c r="B86" s="29">
        <f>SURFER!M92</f>
        <v>0</v>
      </c>
      <c r="C86" s="25">
        <f>A86*B87</f>
        <v>0</v>
      </c>
      <c r="D86" s="25">
        <f>B86*A87</f>
        <v>0</v>
      </c>
    </row>
    <row r="87" spans="1:4" ht="14.25">
      <c r="A87" s="29">
        <f>SURFER!L93</f>
        <v>0</v>
      </c>
      <c r="B87" s="29">
        <f>SURFER!M93</f>
        <v>0</v>
      </c>
      <c r="C87" s="25">
        <f>A87*B88</f>
        <v>0</v>
      </c>
      <c r="D87" s="25">
        <f>B87*A88</f>
        <v>0</v>
      </c>
    </row>
    <row r="88" spans="1:4" ht="14.25">
      <c r="A88" s="29">
        <f>SURFER!L94</f>
        <v>0</v>
      </c>
      <c r="B88" s="29">
        <f>SURFER!M94</f>
        <v>0</v>
      </c>
      <c r="C88" s="25">
        <f>A88*B89</f>
        <v>0</v>
      </c>
      <c r="D88" s="25">
        <f>B88*A89</f>
        <v>0</v>
      </c>
    </row>
    <row r="89" spans="1:4" ht="14.25">
      <c r="A89" s="29">
        <f>SURFER!L95</f>
        <v>0</v>
      </c>
      <c r="B89" s="29">
        <f>SURFER!M95</f>
        <v>0</v>
      </c>
      <c r="C89" s="25">
        <f>A89*B90</f>
        <v>0</v>
      </c>
      <c r="D89" s="25">
        <f>B89*A90</f>
        <v>0</v>
      </c>
    </row>
    <row r="90" spans="1:4" ht="14.25">
      <c r="A90" s="29">
        <f>SURFER!L96</f>
        <v>0</v>
      </c>
      <c r="B90" s="29">
        <f>SURFER!M96</f>
        <v>0</v>
      </c>
      <c r="C90" s="25">
        <f>A90*B91</f>
        <v>0</v>
      </c>
      <c r="D90" s="25">
        <f>B90*A91</f>
        <v>0</v>
      </c>
    </row>
    <row r="91" spans="1:4" ht="14.25">
      <c r="A91" s="29">
        <f>SURFER!L97</f>
        <v>0</v>
      </c>
      <c r="B91" s="29">
        <f>SURFER!M97</f>
        <v>0</v>
      </c>
      <c r="C91" s="25">
        <f>A91*B92</f>
        <v>0</v>
      </c>
      <c r="D91" s="25">
        <f>B91*A92</f>
        <v>0</v>
      </c>
    </row>
    <row r="92" spans="1:4" ht="14.25">
      <c r="A92" s="29">
        <f>SURFER!L98</f>
        <v>0</v>
      </c>
      <c r="B92" s="29">
        <f>SURFER!M98</f>
        <v>0</v>
      </c>
      <c r="C92" s="25">
        <f>A92*B93</f>
        <v>0</v>
      </c>
      <c r="D92" s="25">
        <f>B92*A93</f>
        <v>0</v>
      </c>
    </row>
    <row r="93" spans="1:4" ht="14.25">
      <c r="A93" s="29">
        <f>SURFER!L99</f>
        <v>0</v>
      </c>
      <c r="B93" s="29">
        <f>SURFER!M99</f>
        <v>0</v>
      </c>
      <c r="C93" s="25">
        <f>A93*B94</f>
        <v>0</v>
      </c>
      <c r="D93" s="25">
        <f>B93*A94</f>
        <v>0</v>
      </c>
    </row>
    <row r="94" spans="1:4" ht="14.25">
      <c r="A94" s="29">
        <f>SURFER!L100</f>
        <v>0</v>
      </c>
      <c r="B94" s="29">
        <f>SURFER!M100</f>
        <v>0</v>
      </c>
      <c r="C94" s="25">
        <f>A94*B95</f>
        <v>0</v>
      </c>
      <c r="D94" s="25">
        <f>B94*A95</f>
        <v>0</v>
      </c>
    </row>
    <row r="95" spans="1:4" ht="14.25">
      <c r="A95" s="29">
        <f>SURFER!L101</f>
        <v>0</v>
      </c>
      <c r="B95" s="29">
        <f>SURFER!M101</f>
        <v>0</v>
      </c>
      <c r="C95" s="25">
        <f>A95*B96</f>
        <v>0</v>
      </c>
      <c r="D95" s="25">
        <f>B95*A96</f>
        <v>0</v>
      </c>
    </row>
    <row r="96" spans="1:4" ht="14.25">
      <c r="A96" s="29">
        <f>SURFER!L102</f>
        <v>0</v>
      </c>
      <c r="B96" s="29">
        <f>SURFER!M102</f>
        <v>0</v>
      </c>
      <c r="C96" s="25">
        <f>A96*B97</f>
        <v>0</v>
      </c>
      <c r="D96" s="25">
        <f>B96*A97</f>
        <v>0</v>
      </c>
    </row>
    <row r="97" spans="1:4" ht="14.25">
      <c r="A97" s="29">
        <f>SURFER!L103</f>
        <v>0</v>
      </c>
      <c r="B97" s="29">
        <f>SURFER!M103</f>
        <v>0</v>
      </c>
      <c r="C97" s="25">
        <f>A97*B98</f>
        <v>0</v>
      </c>
      <c r="D97" s="25">
        <f>B97*A98</f>
        <v>0</v>
      </c>
    </row>
    <row r="98" spans="1:4" ht="14.25">
      <c r="A98" s="29">
        <f>SURFER!L104</f>
        <v>0</v>
      </c>
      <c r="B98" s="29">
        <f>SURFER!M104</f>
        <v>0</v>
      </c>
      <c r="C98" s="25">
        <f>A98*B99</f>
        <v>0</v>
      </c>
      <c r="D98" s="25">
        <f>B98*A99</f>
        <v>0</v>
      </c>
    </row>
    <row r="99" spans="1:4" ht="14.25">
      <c r="A99" s="29">
        <f>SURFER!L105</f>
        <v>0</v>
      </c>
      <c r="B99" s="29">
        <f>SURFER!M105</f>
        <v>0</v>
      </c>
      <c r="C99" s="25">
        <f>A99*B100</f>
        <v>0</v>
      </c>
      <c r="D99" s="25">
        <f>B99*A100</f>
        <v>0</v>
      </c>
    </row>
    <row r="100" spans="1:4" ht="14.25">
      <c r="A100" s="29">
        <f>SURFER!L106</f>
        <v>0</v>
      </c>
      <c r="B100" s="29">
        <f>SURFER!M106</f>
        <v>0</v>
      </c>
      <c r="C100" s="25">
        <f>A100*B101</f>
        <v>0</v>
      </c>
      <c r="D100" s="25">
        <f>B100*A101</f>
        <v>0</v>
      </c>
    </row>
    <row r="101" spans="1:4" ht="14.25">
      <c r="A101" s="29">
        <f>SURFER!L107</f>
        <v>0</v>
      </c>
      <c r="B101" s="29">
        <f>SURFER!M107</f>
        <v>0</v>
      </c>
      <c r="C101" s="25">
        <f>A101*B102</f>
        <v>0</v>
      </c>
      <c r="D101" s="25">
        <f>B101*A102</f>
        <v>0</v>
      </c>
    </row>
    <row r="102" spans="1:4" ht="14.25">
      <c r="A102" s="29">
        <f>SURFER!L108</f>
        <v>0</v>
      </c>
      <c r="B102" s="29">
        <f>SURFER!M108</f>
        <v>0</v>
      </c>
      <c r="C102" s="25">
        <f>A102*B103</f>
        <v>0</v>
      </c>
      <c r="D102" s="25">
        <f>B102*A103</f>
        <v>0</v>
      </c>
    </row>
    <row r="103" spans="1:4" ht="14.25">
      <c r="A103" s="29">
        <f>SURFER!L109</f>
        <v>0</v>
      </c>
      <c r="B103" s="29">
        <f>SURFER!M109</f>
        <v>0</v>
      </c>
      <c r="C103" s="25">
        <f>A103*B104</f>
        <v>0</v>
      </c>
      <c r="D103" s="25">
        <f>B103*A104</f>
        <v>0</v>
      </c>
    </row>
    <row r="104" spans="1:4" ht="14.25">
      <c r="A104" s="29">
        <f>SURFER!L110</f>
        <v>0</v>
      </c>
      <c r="B104" s="29">
        <f>SURFER!M110</f>
        <v>0</v>
      </c>
      <c r="C104" s="25">
        <f>A104*B105</f>
        <v>0</v>
      </c>
      <c r="D104" s="25">
        <f>B104*A105</f>
        <v>0</v>
      </c>
    </row>
    <row r="105" spans="1:4" ht="14.25">
      <c r="A105" s="29">
        <f>SURFER!L111</f>
        <v>0</v>
      </c>
      <c r="B105" s="29">
        <f>SURFER!M111</f>
        <v>0</v>
      </c>
      <c r="C105" s="25">
        <f>A105*B106</f>
        <v>0</v>
      </c>
      <c r="D105" s="25">
        <f>B105*A106</f>
        <v>0</v>
      </c>
    </row>
    <row r="106" spans="1:4" ht="14.25">
      <c r="A106" s="29">
        <f>SURFER!L112</f>
        <v>0</v>
      </c>
      <c r="B106" s="29">
        <f>SURFER!M112</f>
        <v>0</v>
      </c>
      <c r="C106" s="25">
        <f>A106*B107</f>
        <v>0</v>
      </c>
      <c r="D106" s="25">
        <f>B106*A107</f>
        <v>0</v>
      </c>
    </row>
    <row r="107" spans="1:4" ht="14.25">
      <c r="A107" s="29">
        <f>SURFER!L113</f>
        <v>0</v>
      </c>
      <c r="B107" s="29">
        <f>SURFER!M113</f>
        <v>0</v>
      </c>
      <c r="C107" s="25">
        <f>A107*B108</f>
        <v>0</v>
      </c>
      <c r="D107" s="25">
        <f>B107*A108</f>
        <v>0</v>
      </c>
    </row>
    <row r="108" spans="1:4" ht="14.25">
      <c r="A108" s="29">
        <f>SURFER!L114</f>
        <v>0</v>
      </c>
      <c r="B108" s="29">
        <f>SURFER!M114</f>
        <v>0</v>
      </c>
      <c r="C108" s="25">
        <f>A108*B109</f>
        <v>0</v>
      </c>
      <c r="D108" s="25">
        <f>B108*A109</f>
        <v>0</v>
      </c>
    </row>
    <row r="109" spans="1:4" ht="14.25">
      <c r="A109" s="29">
        <f>SURFER!L115</f>
        <v>0</v>
      </c>
      <c r="B109" s="29">
        <f>SURFER!M115</f>
        <v>0</v>
      </c>
      <c r="C109" s="25">
        <f>A109*B110</f>
        <v>0</v>
      </c>
      <c r="D109" s="25">
        <f>B109*A110</f>
        <v>0</v>
      </c>
    </row>
    <row r="110" spans="1:4" ht="14.25">
      <c r="A110" s="29">
        <f>SURFER!L116</f>
        <v>0</v>
      </c>
      <c r="B110" s="29">
        <f>SURFER!M116</f>
        <v>0</v>
      </c>
      <c r="C110" s="25">
        <f>A110*B111</f>
        <v>0</v>
      </c>
      <c r="D110" s="25">
        <f>B110*A111</f>
        <v>0</v>
      </c>
    </row>
    <row r="111" spans="1:4" ht="14.25">
      <c r="A111" s="29">
        <f>SURFER!L117</f>
        <v>0</v>
      </c>
      <c r="B111" s="29">
        <f>SURFER!M117</f>
        <v>0</v>
      </c>
      <c r="C111" s="25">
        <f>A111*B112</f>
        <v>0</v>
      </c>
      <c r="D111" s="25">
        <f>B111*A112</f>
        <v>0</v>
      </c>
    </row>
    <row r="112" spans="1:4" ht="14.25">
      <c r="A112" s="29">
        <f>SURFER!L118</f>
        <v>0</v>
      </c>
      <c r="B112" s="29">
        <f>SURFER!M118</f>
        <v>0</v>
      </c>
      <c r="C112" s="25">
        <f>A112*B113</f>
        <v>0</v>
      </c>
      <c r="D112" s="25">
        <f>B112*A113</f>
        <v>0</v>
      </c>
    </row>
    <row r="113" spans="1:4" ht="14.25">
      <c r="A113" s="29">
        <f>SURFER!L119</f>
        <v>0</v>
      </c>
      <c r="B113" s="29">
        <f>SURFER!M119</f>
        <v>0</v>
      </c>
      <c r="C113" s="25">
        <f>A113*B114</f>
        <v>0</v>
      </c>
      <c r="D113" s="25">
        <f>B113*A114</f>
        <v>0</v>
      </c>
    </row>
    <row r="114" spans="1:4" ht="14.25">
      <c r="A114" s="29">
        <f>SURFER!L120</f>
        <v>0</v>
      </c>
      <c r="B114" s="29">
        <f>SURFER!M120</f>
        <v>0</v>
      </c>
      <c r="C114" s="25">
        <f>A114*B115</f>
        <v>0</v>
      </c>
      <c r="D114" s="25">
        <f>B114*A115</f>
        <v>0</v>
      </c>
    </row>
    <row r="115" spans="1:4" ht="14.25">
      <c r="A115" s="29">
        <f>SURFER!L121</f>
        <v>0</v>
      </c>
      <c r="B115" s="29">
        <f>SURFER!M121</f>
        <v>0</v>
      </c>
      <c r="C115" s="25">
        <f>A115*B116</f>
        <v>0</v>
      </c>
      <c r="D115" s="25">
        <f>B115*A116</f>
        <v>0</v>
      </c>
    </row>
    <row r="116" spans="1:4" ht="14.25">
      <c r="A116" s="29">
        <f>SURFER!L122</f>
        <v>0</v>
      </c>
      <c r="B116" s="29">
        <f>SURFER!M122</f>
        <v>0</v>
      </c>
      <c r="C116" s="25">
        <f>A116*B117</f>
        <v>0</v>
      </c>
      <c r="D116" s="25">
        <f>B116*A117</f>
        <v>0</v>
      </c>
    </row>
    <row r="117" spans="1:4" ht="14.25">
      <c r="A117" s="29">
        <f>SURFER!L123</f>
        <v>0</v>
      </c>
      <c r="B117" s="29">
        <f>SURFER!M123</f>
        <v>0</v>
      </c>
      <c r="C117" s="25">
        <f>A117*B118</f>
        <v>0</v>
      </c>
      <c r="D117" s="25">
        <f>B117*A118</f>
        <v>0</v>
      </c>
    </row>
    <row r="118" spans="1:4" ht="14.25">
      <c r="A118" s="29">
        <f>SURFER!L124</f>
        <v>0</v>
      </c>
      <c r="B118" s="29">
        <f>SURFER!M124</f>
        <v>0</v>
      </c>
      <c r="C118" s="25">
        <f>A118*B119</f>
        <v>0</v>
      </c>
      <c r="D118" s="25">
        <f>B118*A119</f>
        <v>0</v>
      </c>
    </row>
    <row r="119" spans="1:4" ht="14.25">
      <c r="A119" s="29">
        <f>SURFER!L125</f>
        <v>0</v>
      </c>
      <c r="B119" s="29">
        <f>SURFER!M125</f>
        <v>0</v>
      </c>
      <c r="C119" s="25">
        <f>A119*B120</f>
        <v>0</v>
      </c>
      <c r="D119" s="25">
        <f>B119*A120</f>
        <v>0</v>
      </c>
    </row>
    <row r="120" spans="1:4" ht="14.25">
      <c r="A120" s="29">
        <f>SURFER!L126</f>
        <v>0</v>
      </c>
      <c r="B120" s="29">
        <f>SURFER!M126</f>
        <v>0</v>
      </c>
      <c r="C120" s="25">
        <f>A120*B121</f>
        <v>0</v>
      </c>
      <c r="D120" s="25">
        <f>B120*A121</f>
        <v>0</v>
      </c>
    </row>
    <row r="121" spans="1:4" ht="14.25">
      <c r="A121" s="29">
        <f>SURFER!L127</f>
        <v>0</v>
      </c>
      <c r="B121" s="29">
        <f>SURFER!M127</f>
        <v>0</v>
      </c>
      <c r="C121" s="25">
        <f>A121*B122</f>
        <v>0</v>
      </c>
      <c r="D121" s="25">
        <f>B121*A122</f>
        <v>0</v>
      </c>
    </row>
    <row r="122" spans="1:4" ht="14.25">
      <c r="A122" s="29">
        <f>SURFER!L128</f>
        <v>0</v>
      </c>
      <c r="B122" s="29">
        <f>SURFER!M128</f>
        <v>0</v>
      </c>
      <c r="C122" s="25">
        <f>A122*B123</f>
        <v>0</v>
      </c>
      <c r="D122" s="25">
        <f>B122*A123</f>
        <v>0</v>
      </c>
    </row>
    <row r="123" spans="1:4" ht="14.25">
      <c r="A123" s="29">
        <f>SURFER!L129</f>
        <v>0</v>
      </c>
      <c r="B123" s="29">
        <f>SURFER!M129</f>
        <v>0</v>
      </c>
      <c r="C123" s="25">
        <f>A123*B124</f>
        <v>0</v>
      </c>
      <c r="D123" s="25">
        <f>B123*A124</f>
        <v>0</v>
      </c>
    </row>
    <row r="124" spans="1:4" ht="14.25">
      <c r="A124" s="29">
        <f>SURFER!L130</f>
        <v>0</v>
      </c>
      <c r="B124" s="29">
        <f>SURFER!M130</f>
        <v>0</v>
      </c>
      <c r="C124" s="25">
        <f>A124*B125</f>
        <v>0</v>
      </c>
      <c r="D124" s="25">
        <f>B124*A125</f>
        <v>0</v>
      </c>
    </row>
    <row r="125" spans="1:4" ht="14.25">
      <c r="A125" s="29">
        <f>SURFER!L131</f>
        <v>0</v>
      </c>
      <c r="B125" s="29">
        <f>SURFER!M131</f>
        <v>0</v>
      </c>
      <c r="C125" s="25">
        <f>A125*B126</f>
        <v>0</v>
      </c>
      <c r="D125" s="25">
        <f>B125*A126</f>
        <v>0</v>
      </c>
    </row>
    <row r="126" spans="1:4" ht="14.25">
      <c r="A126" s="29">
        <f>SURFER!L132</f>
        <v>0</v>
      </c>
      <c r="B126" s="29">
        <f>SURFER!M132</f>
        <v>0</v>
      </c>
      <c r="C126" s="25">
        <f>A126*B127</f>
        <v>0</v>
      </c>
      <c r="D126" s="25">
        <f>B126*A127</f>
        <v>0</v>
      </c>
    </row>
    <row r="127" spans="1:4" ht="14.25">
      <c r="A127" s="29">
        <f>SURFER!L133</f>
        <v>0</v>
      </c>
      <c r="B127" s="29">
        <f>SURFER!M133</f>
        <v>0</v>
      </c>
      <c r="C127" s="25">
        <f>A127*B128</f>
        <v>0</v>
      </c>
      <c r="D127" s="25">
        <f>B127*A128</f>
        <v>0</v>
      </c>
    </row>
    <row r="128" spans="1:4" ht="14.25">
      <c r="A128" s="29">
        <f>SURFER!L134</f>
        <v>0</v>
      </c>
      <c r="B128" s="29">
        <f>SURFER!M134</f>
        <v>0</v>
      </c>
      <c r="C128" s="25">
        <f>A128*B129</f>
        <v>0</v>
      </c>
      <c r="D128" s="25">
        <f>B128*A129</f>
        <v>0</v>
      </c>
    </row>
    <row r="129" spans="1:4" ht="14.25">
      <c r="A129" s="29">
        <f>SURFER!L135</f>
        <v>0</v>
      </c>
      <c r="B129" s="29">
        <f>SURFER!M135</f>
        <v>0</v>
      </c>
      <c r="C129" s="25">
        <f>A129*B130</f>
        <v>0</v>
      </c>
      <c r="D129" s="25">
        <f>B129*A130</f>
        <v>0</v>
      </c>
    </row>
    <row r="130" spans="1:4" ht="14.25">
      <c r="A130" s="29">
        <f>SURFER!L136</f>
        <v>0</v>
      </c>
      <c r="B130" s="29">
        <f>SURFER!M136</f>
        <v>0</v>
      </c>
      <c r="C130" s="25">
        <f>A130*B131</f>
        <v>0</v>
      </c>
      <c r="D130" s="25">
        <f>B130*A131</f>
        <v>0</v>
      </c>
    </row>
    <row r="131" spans="1:4" ht="14.25">
      <c r="A131" s="29">
        <f>SURFER!L137</f>
        <v>0</v>
      </c>
      <c r="B131" s="29">
        <f>SURFER!M137</f>
        <v>0</v>
      </c>
      <c r="C131" s="25">
        <f>A131*B132</f>
        <v>0</v>
      </c>
      <c r="D131" s="25">
        <f>B131*A132</f>
        <v>0</v>
      </c>
    </row>
    <row r="132" spans="1:4" ht="14.25">
      <c r="A132" s="29">
        <f>SURFER!L138</f>
        <v>0</v>
      </c>
      <c r="B132" s="29">
        <f>SURFER!M138</f>
        <v>0</v>
      </c>
      <c r="C132" s="25">
        <f>A132*B133</f>
        <v>0</v>
      </c>
      <c r="D132" s="25">
        <f>B132*A133</f>
        <v>0</v>
      </c>
    </row>
    <row r="133" spans="1:4" ht="14.25">
      <c r="A133" s="29">
        <f>SURFER!L139</f>
        <v>0</v>
      </c>
      <c r="B133" s="29">
        <f>SURFER!M139</f>
        <v>0</v>
      </c>
      <c r="C133" s="25">
        <f>A133*B134</f>
        <v>0</v>
      </c>
      <c r="D133" s="25">
        <f>B133*A134</f>
        <v>0</v>
      </c>
    </row>
    <row r="134" spans="1:4" ht="14.25">
      <c r="A134" s="29">
        <f>SURFER!L140</f>
        <v>0</v>
      </c>
      <c r="B134" s="29">
        <f>SURFER!M140</f>
        <v>0</v>
      </c>
      <c r="C134" s="25">
        <f>A134*B135</f>
        <v>0</v>
      </c>
      <c r="D134" s="25">
        <f>B134*A135</f>
        <v>0</v>
      </c>
    </row>
    <row r="135" spans="1:4" ht="14.25">
      <c r="A135" s="29">
        <f>SURFER!L141</f>
        <v>0</v>
      </c>
      <c r="B135" s="29">
        <f>SURFER!M141</f>
        <v>0</v>
      </c>
      <c r="C135" s="25">
        <f>A135*B136</f>
        <v>0</v>
      </c>
      <c r="D135" s="25">
        <f>B135*A136</f>
        <v>0</v>
      </c>
    </row>
    <row r="136" spans="1:4" ht="14.25">
      <c r="A136" s="29">
        <f>SURFER!L142</f>
        <v>0</v>
      </c>
      <c r="B136" s="29">
        <f>SURFER!M142</f>
        <v>0</v>
      </c>
      <c r="C136" s="25">
        <f>A136*B137</f>
        <v>0</v>
      </c>
      <c r="D136" s="25">
        <f>B136*A137</f>
        <v>0</v>
      </c>
    </row>
    <row r="137" spans="1:4" ht="14.25">
      <c r="A137" s="29">
        <f>SURFER!L143</f>
        <v>0</v>
      </c>
      <c r="B137" s="29">
        <f>SURFER!M143</f>
        <v>0</v>
      </c>
      <c r="C137" s="25">
        <f>A137*B138</f>
        <v>0</v>
      </c>
      <c r="D137" s="25">
        <f>B137*A138</f>
        <v>0</v>
      </c>
    </row>
    <row r="138" spans="1:4" ht="14.25">
      <c r="A138" s="29">
        <f>SURFER!L144</f>
        <v>0</v>
      </c>
      <c r="B138" s="29">
        <f>SURFER!M144</f>
        <v>0</v>
      </c>
      <c r="C138" s="25">
        <f>A138*B139</f>
        <v>0</v>
      </c>
      <c r="D138" s="25">
        <f>B138*A139</f>
        <v>0</v>
      </c>
    </row>
    <row r="139" spans="1:4" ht="14.25">
      <c r="A139" s="29">
        <f>SURFER!L145</f>
        <v>0</v>
      </c>
      <c r="B139" s="29">
        <f>SURFER!M145</f>
        <v>0</v>
      </c>
      <c r="C139" s="25">
        <f>A139*B140</f>
        <v>0</v>
      </c>
      <c r="D139" s="25">
        <f>B139*A140</f>
        <v>0</v>
      </c>
    </row>
    <row r="140" spans="1:4" ht="14.25">
      <c r="A140" s="29">
        <f>SURFER!L146</f>
        <v>0</v>
      </c>
      <c r="B140" s="29">
        <f>SURFER!M146</f>
        <v>0</v>
      </c>
      <c r="C140" s="25">
        <f>A140*B141</f>
        <v>0</v>
      </c>
      <c r="D140" s="25">
        <f>B140*A141</f>
        <v>0</v>
      </c>
    </row>
    <row r="141" spans="1:4" ht="14.25">
      <c r="A141" s="29">
        <f>SURFER!L147</f>
        <v>0</v>
      </c>
      <c r="B141" s="29">
        <f>SURFER!M147</f>
        <v>0</v>
      </c>
      <c r="C141" s="25">
        <f>A141*B142</f>
        <v>0</v>
      </c>
      <c r="D141" s="25">
        <f>B141*A142</f>
        <v>0</v>
      </c>
    </row>
    <row r="142" spans="1:4" ht="14.25">
      <c r="A142" s="29">
        <f>SURFER!L148</f>
        <v>0</v>
      </c>
      <c r="B142" s="29">
        <f>SURFER!M148</f>
        <v>0</v>
      </c>
      <c r="C142" s="25">
        <f>A142*B143</f>
        <v>0</v>
      </c>
      <c r="D142" s="25">
        <f>B142*A143</f>
        <v>0</v>
      </c>
    </row>
    <row r="143" spans="1:4" ht="14.25">
      <c r="A143" s="29">
        <f>SURFER!L149</f>
        <v>0</v>
      </c>
      <c r="B143" s="29">
        <f>SURFER!M149</f>
        <v>0</v>
      </c>
      <c r="C143" s="25">
        <f>A143*B144</f>
        <v>0</v>
      </c>
      <c r="D143" s="25">
        <f>B143*A144</f>
        <v>0</v>
      </c>
    </row>
    <row r="144" spans="1:4" ht="14.25">
      <c r="A144" s="29">
        <f>SURFER!L150</f>
        <v>0</v>
      </c>
      <c r="B144" s="29">
        <f>SURFER!M150</f>
        <v>0</v>
      </c>
      <c r="C144" s="25">
        <f>A144*B145</f>
        <v>0</v>
      </c>
      <c r="D144" s="25">
        <f>B144*A145</f>
        <v>0</v>
      </c>
    </row>
    <row r="145" spans="1:4" ht="14.25">
      <c r="A145" s="29">
        <f>SURFER!L151</f>
        <v>0</v>
      </c>
      <c r="B145" s="29">
        <f>SURFER!M151</f>
        <v>0</v>
      </c>
      <c r="C145" s="25">
        <f>A145*B146</f>
        <v>0</v>
      </c>
      <c r="D145" s="25">
        <f>B145*A146</f>
        <v>0</v>
      </c>
    </row>
    <row r="146" spans="1:4" ht="14.25">
      <c r="A146" s="29">
        <f>SURFER!L152</f>
        <v>0</v>
      </c>
      <c r="B146" s="29">
        <f>SURFER!M152</f>
        <v>0</v>
      </c>
      <c r="C146" s="25">
        <f>A146*B147</f>
        <v>0</v>
      </c>
      <c r="D146" s="25">
        <f>B146*A147</f>
        <v>0</v>
      </c>
    </row>
    <row r="147" spans="1:4" ht="14.25">
      <c r="A147" s="29">
        <f>SURFER!L153</f>
        <v>0</v>
      </c>
      <c r="B147" s="29">
        <f>SURFER!M153</f>
        <v>0</v>
      </c>
      <c r="C147" s="25">
        <f>A147*B148</f>
        <v>0</v>
      </c>
      <c r="D147" s="25">
        <f>B147*A148</f>
        <v>0</v>
      </c>
    </row>
    <row r="148" spans="1:4" ht="14.25">
      <c r="A148" s="29">
        <f>SURFER!L154</f>
        <v>0</v>
      </c>
      <c r="B148" s="29">
        <f>SURFER!M154</f>
        <v>0</v>
      </c>
      <c r="C148" s="25">
        <f>A148*B149</f>
        <v>0</v>
      </c>
      <c r="D148" s="25">
        <f>B148*A149</f>
        <v>0</v>
      </c>
    </row>
    <row r="149" spans="1:4" ht="14.25">
      <c r="A149" s="29">
        <f>SURFER!L155</f>
        <v>0</v>
      </c>
      <c r="B149" s="29">
        <f>SURFER!M155</f>
        <v>0</v>
      </c>
      <c r="C149" s="25">
        <f>A149*B150</f>
        <v>0</v>
      </c>
      <c r="D149" s="25">
        <f>B149*A150</f>
        <v>0</v>
      </c>
    </row>
    <row r="150" spans="1:4" ht="14.25">
      <c r="A150" s="29">
        <f>SURFER!L156</f>
        <v>0</v>
      </c>
      <c r="B150" s="29">
        <f>SURFER!M156</f>
        <v>0</v>
      </c>
      <c r="C150" s="25">
        <f>A150*B151</f>
        <v>0</v>
      </c>
      <c r="D150" s="25">
        <f>B150*A151</f>
        <v>0</v>
      </c>
    </row>
    <row r="151" spans="1:4" ht="14.25">
      <c r="A151" s="29">
        <f>SURFER!L157</f>
        <v>0</v>
      </c>
      <c r="B151" s="29">
        <f>SURFER!M157</f>
        <v>0</v>
      </c>
      <c r="C151" s="25">
        <f>A151*B152</f>
        <v>0</v>
      </c>
      <c r="D151" s="25">
        <f>B151*A152</f>
        <v>0</v>
      </c>
    </row>
    <row r="152" spans="1:4" ht="14.25">
      <c r="A152" s="29">
        <f>SURFER!L158</f>
        <v>0</v>
      </c>
      <c r="B152" s="29">
        <f>SURFER!M158</f>
        <v>0</v>
      </c>
      <c r="C152" s="25">
        <f>A152*B153</f>
        <v>0</v>
      </c>
      <c r="D152" s="25">
        <f>B152*A153</f>
        <v>0</v>
      </c>
    </row>
    <row r="153" spans="1:4" ht="14.25">
      <c r="A153" s="29">
        <f>SURFER!L159</f>
        <v>0</v>
      </c>
      <c r="B153" s="29">
        <f>SURFER!M159</f>
        <v>0</v>
      </c>
      <c r="C153" s="25">
        <f>A153*B154</f>
        <v>0</v>
      </c>
      <c r="D153" s="25">
        <f>B153*A154</f>
        <v>0</v>
      </c>
    </row>
    <row r="154" spans="1:4" ht="14.25">
      <c r="A154" s="29">
        <f>SURFER!L160</f>
        <v>0</v>
      </c>
      <c r="B154" s="29">
        <f>SURFER!M160</f>
        <v>0</v>
      </c>
      <c r="C154" s="25">
        <f>A154*B155</f>
        <v>0</v>
      </c>
      <c r="D154" s="25">
        <f>B154*A155</f>
        <v>0</v>
      </c>
    </row>
    <row r="155" spans="1:4" ht="14.25">
      <c r="A155" s="29">
        <f>SURFER!L161</f>
        <v>0</v>
      </c>
      <c r="B155" s="29">
        <f>SURFER!M161</f>
        <v>0</v>
      </c>
      <c r="C155" s="25">
        <f>A155*B156</f>
        <v>0</v>
      </c>
      <c r="D155" s="25">
        <f>B155*A156</f>
        <v>0</v>
      </c>
    </row>
    <row r="156" spans="1:4" ht="14.25">
      <c r="A156" s="29">
        <f>SURFER!L162</f>
        <v>0</v>
      </c>
      <c r="B156" s="29">
        <f>SURFER!M162</f>
        <v>0</v>
      </c>
      <c r="C156" s="25">
        <f>A156*B157</f>
        <v>0</v>
      </c>
      <c r="D156" s="25">
        <f>B156*A157</f>
        <v>0</v>
      </c>
    </row>
    <row r="157" spans="1:4" ht="14.25">
      <c r="A157" s="29">
        <f>SURFER!L163</f>
        <v>0</v>
      </c>
      <c r="B157" s="29">
        <f>SURFER!M163</f>
        <v>0</v>
      </c>
      <c r="C157" s="25">
        <f>A157*B158</f>
        <v>0</v>
      </c>
      <c r="D157" s="25">
        <f>B157*A158</f>
        <v>0</v>
      </c>
    </row>
    <row r="158" spans="1:4" ht="14.25">
      <c r="A158" s="29">
        <f>SURFER!L164</f>
        <v>0</v>
      </c>
      <c r="B158" s="29">
        <f>SURFER!M164</f>
        <v>0</v>
      </c>
      <c r="C158" s="25">
        <f>A158*B159</f>
        <v>0</v>
      </c>
      <c r="D158" s="25">
        <f>B158*A159</f>
        <v>0</v>
      </c>
    </row>
    <row r="159" spans="1:4" ht="14.25">
      <c r="A159" s="29">
        <f>SURFER!L165</f>
        <v>0</v>
      </c>
      <c r="B159" s="29">
        <f>SURFER!M165</f>
        <v>0</v>
      </c>
      <c r="C159" s="25">
        <f>A159*B160</f>
        <v>0</v>
      </c>
      <c r="D159" s="25">
        <f>B159*A160</f>
        <v>0</v>
      </c>
    </row>
    <row r="160" spans="1:4" ht="14.25">
      <c r="A160" s="29">
        <f>SURFER!L166</f>
        <v>0</v>
      </c>
      <c r="B160" s="29">
        <f>SURFER!M166</f>
        <v>0</v>
      </c>
      <c r="C160" s="25">
        <f>A160*B161</f>
        <v>0</v>
      </c>
      <c r="D160" s="25">
        <f>B160*A161</f>
        <v>0</v>
      </c>
    </row>
    <row r="161" spans="1:4" ht="14.25">
      <c r="A161" s="29">
        <f>SURFER!L167</f>
        <v>0</v>
      </c>
      <c r="B161" s="29">
        <f>SURFER!M167</f>
        <v>0</v>
      </c>
      <c r="C161" s="25">
        <f>A161*B162</f>
        <v>0</v>
      </c>
      <c r="D161" s="25">
        <f>B161*A162</f>
        <v>0</v>
      </c>
    </row>
    <row r="162" spans="1:4" ht="14.25">
      <c r="A162" s="29">
        <f>SURFER!L168</f>
        <v>0</v>
      </c>
      <c r="B162" s="29">
        <f>SURFER!M168</f>
        <v>0</v>
      </c>
      <c r="C162" s="25">
        <f>A162*B163</f>
        <v>0</v>
      </c>
      <c r="D162" s="25">
        <f>B162*A163</f>
        <v>0</v>
      </c>
    </row>
    <row r="163" spans="1:4" ht="14.25">
      <c r="A163" s="29">
        <f>SURFER!L169</f>
        <v>0</v>
      </c>
      <c r="B163" s="29">
        <f>SURFER!M169</f>
        <v>0</v>
      </c>
      <c r="C163" s="25">
        <f>A163*B164</f>
        <v>0</v>
      </c>
      <c r="D163" s="25">
        <f>B163*A164</f>
        <v>0</v>
      </c>
    </row>
    <row r="164" spans="1:4" ht="14.25">
      <c r="A164" s="29">
        <f>SURFER!L170</f>
        <v>0</v>
      </c>
      <c r="B164" s="29">
        <f>SURFER!M170</f>
        <v>0</v>
      </c>
      <c r="C164" s="25">
        <f>A164*B165</f>
        <v>0</v>
      </c>
      <c r="D164" s="25">
        <f>B164*A165</f>
        <v>0</v>
      </c>
    </row>
    <row r="165" spans="1:4" ht="14.25">
      <c r="A165" s="29">
        <f>SURFER!L171</f>
        <v>0</v>
      </c>
      <c r="B165" s="29">
        <f>SURFER!M171</f>
        <v>0</v>
      </c>
      <c r="C165" s="25">
        <f>A165*B166</f>
        <v>0</v>
      </c>
      <c r="D165" s="25">
        <f>B165*A166</f>
        <v>0</v>
      </c>
    </row>
    <row r="166" spans="1:4" ht="14.25">
      <c r="A166" s="29">
        <f>SURFER!L172</f>
        <v>0</v>
      </c>
      <c r="B166" s="29">
        <f>SURFER!M172</f>
        <v>0</v>
      </c>
      <c r="C166" s="25">
        <f>A166*B167</f>
        <v>0</v>
      </c>
      <c r="D166" s="25">
        <f>B166*A167</f>
        <v>0</v>
      </c>
    </row>
    <row r="167" spans="1:4" ht="14.25">
      <c r="A167" s="29">
        <f>SURFER!L173</f>
        <v>0</v>
      </c>
      <c r="B167" s="29">
        <f>SURFER!M173</f>
        <v>0</v>
      </c>
      <c r="C167" s="25">
        <f>A167*B168</f>
        <v>0</v>
      </c>
      <c r="D167" s="25">
        <f>B167*A168</f>
        <v>0</v>
      </c>
    </row>
    <row r="168" spans="1:4" ht="14.25">
      <c r="A168" s="29">
        <f>SURFER!L174</f>
        <v>0</v>
      </c>
      <c r="B168" s="29">
        <f>SURFER!M174</f>
        <v>0</v>
      </c>
      <c r="C168" s="25">
        <f>A168*B169</f>
        <v>0</v>
      </c>
      <c r="D168" s="25">
        <f>B168*A169</f>
        <v>0</v>
      </c>
    </row>
    <row r="169" spans="1:4" ht="14.25">
      <c r="A169" s="29">
        <f>SURFER!L175</f>
        <v>0</v>
      </c>
      <c r="B169" s="29">
        <f>SURFER!M175</f>
        <v>0</v>
      </c>
      <c r="C169" s="25">
        <f>A169*B170</f>
        <v>0</v>
      </c>
      <c r="D169" s="25">
        <f>B169*A170</f>
        <v>0</v>
      </c>
    </row>
    <row r="170" spans="1:4" ht="14.25">
      <c r="A170" s="29">
        <f>SURFER!L176</f>
        <v>0</v>
      </c>
      <c r="B170" s="29">
        <f>SURFER!M176</f>
        <v>0</v>
      </c>
      <c r="C170" s="25">
        <f>A170*B171</f>
        <v>0</v>
      </c>
      <c r="D170" s="25">
        <f>B170*A171</f>
        <v>0</v>
      </c>
    </row>
    <row r="171" spans="1:4" ht="14.25">
      <c r="A171" s="29">
        <f>SURFER!L177</f>
        <v>0</v>
      </c>
      <c r="B171" s="29">
        <f>SURFER!M177</f>
        <v>0</v>
      </c>
      <c r="C171" s="25">
        <f>A171*B172</f>
        <v>0</v>
      </c>
      <c r="D171" s="25">
        <f>B171*A172</f>
        <v>0</v>
      </c>
    </row>
    <row r="172" spans="1:4" ht="14.25">
      <c r="A172" s="29">
        <f>SURFER!L178</f>
        <v>0</v>
      </c>
      <c r="B172" s="29">
        <f>SURFER!M178</f>
        <v>0</v>
      </c>
      <c r="C172" s="25">
        <f>A172*B173</f>
        <v>0</v>
      </c>
      <c r="D172" s="25">
        <f>B172*A173</f>
        <v>0</v>
      </c>
    </row>
    <row r="173" spans="1:4" ht="14.25">
      <c r="A173" s="29">
        <f>SURFER!L179</f>
        <v>0</v>
      </c>
      <c r="B173" s="29">
        <f>SURFER!M179</f>
        <v>0</v>
      </c>
      <c r="C173" s="25">
        <f>A173*B174</f>
        <v>0</v>
      </c>
      <c r="D173" s="25">
        <f>B173*A174</f>
        <v>0</v>
      </c>
    </row>
    <row r="174" spans="1:4" ht="14.25">
      <c r="A174" s="29">
        <f>SURFER!L180</f>
        <v>0</v>
      </c>
      <c r="B174" s="29">
        <f>SURFER!M180</f>
        <v>0</v>
      </c>
      <c r="C174" s="25">
        <f>A174*B175</f>
        <v>0</v>
      </c>
      <c r="D174" s="25">
        <f>B174*A175</f>
        <v>0</v>
      </c>
    </row>
    <row r="175" spans="1:4" ht="14.25">
      <c r="A175" s="29">
        <f>SURFER!L181</f>
        <v>0</v>
      </c>
      <c r="B175" s="29">
        <f>SURFER!M181</f>
        <v>0</v>
      </c>
      <c r="C175" s="25">
        <f>A175*B176</f>
        <v>0</v>
      </c>
      <c r="D175" s="25">
        <f>B175*A176</f>
        <v>0</v>
      </c>
    </row>
    <row r="176" spans="1:4" ht="14.25">
      <c r="A176" s="29">
        <f>SURFER!L182</f>
        <v>0</v>
      </c>
      <c r="B176" s="29">
        <f>SURFER!M182</f>
        <v>0</v>
      </c>
      <c r="C176" s="25">
        <f>A176*B177</f>
        <v>0</v>
      </c>
      <c r="D176" s="25">
        <f>B176*A177</f>
        <v>0</v>
      </c>
    </row>
    <row r="177" spans="1:4" ht="14.25">
      <c r="A177" s="29">
        <f>SURFER!L183</f>
        <v>0</v>
      </c>
      <c r="B177" s="29">
        <f>SURFER!M183</f>
        <v>0</v>
      </c>
      <c r="C177" s="25">
        <f>A177*B178</f>
        <v>0</v>
      </c>
      <c r="D177" s="25">
        <f>B177*A178</f>
        <v>0</v>
      </c>
    </row>
    <row r="178" spans="1:4" ht="14.25">
      <c r="A178" s="29">
        <f>SURFER!L184</f>
        <v>0</v>
      </c>
      <c r="B178" s="29">
        <f>SURFER!M184</f>
        <v>0</v>
      </c>
      <c r="C178" s="25">
        <f>A178*B179</f>
        <v>0</v>
      </c>
      <c r="D178" s="25">
        <f>B178*A179</f>
        <v>0</v>
      </c>
    </row>
    <row r="179" spans="1:4" ht="14.25">
      <c r="A179" s="29">
        <f>SURFER!L185</f>
        <v>0</v>
      </c>
      <c r="B179" s="29">
        <f>SURFER!M185</f>
        <v>0</v>
      </c>
      <c r="C179" s="25">
        <f>A179*B180</f>
        <v>0</v>
      </c>
      <c r="D179" s="25">
        <f>B179*A180</f>
        <v>0</v>
      </c>
    </row>
    <row r="180" spans="1:4" ht="14.25">
      <c r="A180" s="29">
        <f>SURFER!L186</f>
        <v>0</v>
      </c>
      <c r="B180" s="29">
        <f>SURFER!M186</f>
        <v>0</v>
      </c>
      <c r="C180" s="25">
        <f>A180*B181</f>
        <v>0</v>
      </c>
      <c r="D180" s="25">
        <f>B180*A181</f>
        <v>0</v>
      </c>
    </row>
    <row r="181" spans="1:4" ht="14.25">
      <c r="A181" s="29">
        <f>SURFER!L187</f>
        <v>0</v>
      </c>
      <c r="B181" s="29">
        <f>SURFER!M187</f>
        <v>0</v>
      </c>
      <c r="C181" s="25">
        <f>A181*B182</f>
        <v>0</v>
      </c>
      <c r="D181" s="25">
        <f>B181*A182</f>
        <v>0</v>
      </c>
    </row>
    <row r="182" spans="1:4" ht="14.25">
      <c r="A182" s="29">
        <f>SURFER!L188</f>
        <v>0</v>
      </c>
      <c r="B182" s="29">
        <f>SURFER!M188</f>
        <v>0</v>
      </c>
      <c r="C182" s="25">
        <f>A182*B183</f>
        <v>0</v>
      </c>
      <c r="D182" s="25">
        <f>B182*A183</f>
        <v>0</v>
      </c>
    </row>
    <row r="183" spans="1:4" ht="14.25">
      <c r="A183" s="29">
        <f>SURFER!L189</f>
        <v>0</v>
      </c>
      <c r="B183" s="29">
        <f>SURFER!M189</f>
        <v>0</v>
      </c>
      <c r="C183" s="25">
        <f>A183*B184</f>
        <v>0</v>
      </c>
      <c r="D183" s="25">
        <f>B183*A184</f>
        <v>0</v>
      </c>
    </row>
    <row r="184" spans="1:4" ht="14.25">
      <c r="A184" s="29">
        <f>SURFER!L190</f>
        <v>0</v>
      </c>
      <c r="B184" s="29">
        <f>SURFER!M190</f>
        <v>0</v>
      </c>
      <c r="C184" s="25">
        <f>A184*B185</f>
        <v>0</v>
      </c>
      <c r="D184" s="25">
        <f>B184*A185</f>
        <v>0</v>
      </c>
    </row>
    <row r="185" spans="1:4" ht="14.25">
      <c r="A185" s="29">
        <f>SURFER!L191</f>
        <v>0</v>
      </c>
      <c r="B185" s="29">
        <f>SURFER!M191</f>
        <v>0</v>
      </c>
      <c r="C185" s="25">
        <f>A185*B186</f>
        <v>0</v>
      </c>
      <c r="D185" s="25">
        <f>B185*A186</f>
        <v>0</v>
      </c>
    </row>
    <row r="186" spans="1:4" ht="14.25">
      <c r="A186" s="29">
        <f>SURFER!L192</f>
        <v>0</v>
      </c>
      <c r="B186" s="29">
        <f>SURFER!M192</f>
        <v>0</v>
      </c>
      <c r="C186" s="25">
        <f>A186*B187</f>
        <v>0</v>
      </c>
      <c r="D186" s="25">
        <f>B186*A187</f>
        <v>0</v>
      </c>
    </row>
    <row r="187" spans="1:4" ht="14.25">
      <c r="A187" s="29">
        <f>SURFER!L193</f>
        <v>0</v>
      </c>
      <c r="B187" s="29">
        <f>SURFER!M193</f>
        <v>0</v>
      </c>
      <c r="C187" s="25">
        <f>A187*B188</f>
        <v>0</v>
      </c>
      <c r="D187" s="25">
        <f>B187*A188</f>
        <v>0</v>
      </c>
    </row>
    <row r="188" spans="1:4" ht="14.25">
      <c r="A188" s="29">
        <f>SURFER!L194</f>
        <v>0</v>
      </c>
      <c r="B188" s="29">
        <f>SURFER!M194</f>
        <v>0</v>
      </c>
      <c r="C188" s="25">
        <f>A188*B189</f>
        <v>0</v>
      </c>
      <c r="D188" s="25">
        <f>B188*A189</f>
        <v>0</v>
      </c>
    </row>
    <row r="189" spans="1:4" ht="14.25">
      <c r="A189" s="29">
        <f>SURFER!L195</f>
        <v>0</v>
      </c>
      <c r="B189" s="29">
        <f>SURFER!M195</f>
        <v>0</v>
      </c>
      <c r="C189" s="25">
        <f>A189*B190</f>
        <v>0</v>
      </c>
      <c r="D189" s="25">
        <f>B189*A190</f>
        <v>0</v>
      </c>
    </row>
    <row r="190" spans="1:4" ht="14.25">
      <c r="A190" s="29">
        <f>SURFER!L196</f>
        <v>0</v>
      </c>
      <c r="B190" s="29">
        <f>SURFER!M196</f>
        <v>0</v>
      </c>
      <c r="C190" s="25">
        <f>A190*B191</f>
        <v>0</v>
      </c>
      <c r="D190" s="25">
        <f>B190*A191</f>
        <v>0</v>
      </c>
    </row>
    <row r="191" spans="1:4" ht="14.25">
      <c r="A191" s="29">
        <f>SURFER!L197</f>
        <v>0</v>
      </c>
      <c r="B191" s="29">
        <f>SURFER!M197</f>
        <v>0</v>
      </c>
      <c r="C191" s="25">
        <f>A191*B192</f>
        <v>0</v>
      </c>
      <c r="D191" s="25">
        <f>B191*A192</f>
        <v>0</v>
      </c>
    </row>
    <row r="192" spans="1:4" ht="14.25">
      <c r="A192" s="29">
        <f>SURFER!L198</f>
        <v>0</v>
      </c>
      <c r="B192" s="29">
        <f>SURFER!M198</f>
        <v>0</v>
      </c>
      <c r="C192" s="25">
        <f>A192*B193</f>
        <v>0</v>
      </c>
      <c r="D192" s="25">
        <f>B192*A193</f>
        <v>0</v>
      </c>
    </row>
    <row r="193" spans="1:4" ht="14.25">
      <c r="A193" s="29">
        <f>SURFER!L199</f>
        <v>0</v>
      </c>
      <c r="B193" s="29">
        <f>SURFER!M199</f>
        <v>0</v>
      </c>
      <c r="C193" s="25">
        <f>A193*B194</f>
        <v>0</v>
      </c>
      <c r="D193" s="25">
        <f>B193*A194</f>
        <v>0</v>
      </c>
    </row>
    <row r="194" spans="1:4" ht="14.25">
      <c r="A194" s="29">
        <f>SURFER!L200</f>
        <v>0</v>
      </c>
      <c r="B194" s="29">
        <f>SURFER!M200</f>
        <v>0</v>
      </c>
      <c r="C194" s="25">
        <f>A194*B195</f>
        <v>0</v>
      </c>
      <c r="D194" s="25">
        <f>B194*A195</f>
        <v>0</v>
      </c>
    </row>
    <row r="195" spans="1:4" ht="14.25">
      <c r="A195" s="29">
        <f>SURFER!L201</f>
        <v>0</v>
      </c>
      <c r="B195" s="29">
        <f>SURFER!M201</f>
        <v>0</v>
      </c>
      <c r="C195" s="25">
        <f>A195*B196</f>
        <v>0</v>
      </c>
      <c r="D195" s="25">
        <f>B195*A196</f>
        <v>0</v>
      </c>
    </row>
    <row r="196" spans="1:4" ht="14.25">
      <c r="A196" s="29">
        <f>SURFER!L202</f>
        <v>0</v>
      </c>
      <c r="B196" s="29">
        <f>SURFER!M202</f>
        <v>0</v>
      </c>
      <c r="C196" s="25">
        <f>A196*B197</f>
        <v>0</v>
      </c>
      <c r="D196" s="25">
        <f>B196*A197</f>
        <v>0</v>
      </c>
    </row>
    <row r="197" spans="1:4" ht="14.25">
      <c r="A197" s="29">
        <f>SURFER!L203</f>
        <v>0</v>
      </c>
      <c r="B197" s="29">
        <f>SURFER!M203</f>
        <v>0</v>
      </c>
      <c r="C197" s="25">
        <f>A197*B198</f>
        <v>0</v>
      </c>
      <c r="D197" s="25">
        <f>B197*A198</f>
        <v>0</v>
      </c>
    </row>
    <row r="198" spans="1:4" ht="14.25">
      <c r="A198" s="29">
        <f>SURFER!L204</f>
        <v>0</v>
      </c>
      <c r="B198" s="29">
        <f>SURFER!M204</f>
        <v>0</v>
      </c>
      <c r="C198" s="25">
        <f>A198*B199</f>
        <v>0</v>
      </c>
      <c r="D198" s="25">
        <f>B198*A199</f>
        <v>0</v>
      </c>
    </row>
    <row r="199" spans="1:4" ht="14.25">
      <c r="A199" s="29">
        <f>SURFER!L205</f>
        <v>0</v>
      </c>
      <c r="B199" s="29">
        <f>SURFER!M205</f>
        <v>0</v>
      </c>
      <c r="C199" s="25">
        <f>A199*B200</f>
        <v>0</v>
      </c>
      <c r="D199" s="25">
        <f>B199*A200</f>
        <v>0</v>
      </c>
    </row>
    <row r="200" spans="1:4" ht="14.25">
      <c r="A200" s="29">
        <f>SURFER!L206</f>
        <v>0</v>
      </c>
      <c r="B200" s="29">
        <f>SURFER!M206</f>
        <v>0</v>
      </c>
      <c r="C200" s="25">
        <f>A200*B201</f>
        <v>0</v>
      </c>
      <c r="D200" s="25">
        <f>B200*A201</f>
        <v>0</v>
      </c>
    </row>
    <row r="201" spans="1:4" ht="14.25">
      <c r="A201" s="29">
        <f>SURFER!L207</f>
        <v>0</v>
      </c>
      <c r="B201" s="29">
        <f>SURFER!M207</f>
        <v>0</v>
      </c>
      <c r="C201" s="25">
        <f>A201*B202</f>
        <v>0</v>
      </c>
      <c r="D201" s="25">
        <f>B201*A202</f>
        <v>0</v>
      </c>
    </row>
    <row r="202" spans="1:4" ht="14.25">
      <c r="A202" s="29">
        <f>SURFER!L208</f>
        <v>0</v>
      </c>
      <c r="B202" s="29">
        <f>SURFER!M208</f>
        <v>0</v>
      </c>
      <c r="C202" s="25">
        <f>A202*B203</f>
        <v>0</v>
      </c>
      <c r="D202" s="25">
        <f>B202*A203</f>
        <v>0</v>
      </c>
    </row>
    <row r="203" spans="1:4" ht="14.25">
      <c r="A203" s="29">
        <f>SURFER!L209</f>
        <v>0</v>
      </c>
      <c r="B203" s="29">
        <f>SURFER!M209</f>
        <v>0</v>
      </c>
      <c r="C203" s="25">
        <f>A203*B204</f>
        <v>0</v>
      </c>
      <c r="D203" s="25">
        <f>B203*A204</f>
        <v>0</v>
      </c>
    </row>
    <row r="204" spans="1:4" ht="14.25">
      <c r="A204" s="29">
        <f>SURFER!L210</f>
        <v>0</v>
      </c>
      <c r="B204" s="29">
        <f>SURFER!M210</f>
        <v>0</v>
      </c>
      <c r="C204" s="25">
        <f>A204*B205</f>
        <v>0</v>
      </c>
      <c r="D204" s="25">
        <f>B204*A205</f>
        <v>0</v>
      </c>
    </row>
    <row r="205" spans="1:4" ht="14.25">
      <c r="A205" s="29">
        <f>SURFER!L211</f>
        <v>0</v>
      </c>
      <c r="B205" s="29">
        <f>SURFER!M211</f>
        <v>0</v>
      </c>
      <c r="C205" s="25">
        <f>A205*B206</f>
        <v>0</v>
      </c>
      <c r="D205" s="25">
        <f>B205*A206</f>
        <v>0</v>
      </c>
    </row>
    <row r="206" spans="1:4" ht="14.25">
      <c r="A206" s="29">
        <f>SURFER!L212</f>
        <v>0</v>
      </c>
      <c r="B206" s="29">
        <f>SURFER!M212</f>
        <v>0</v>
      </c>
      <c r="C206" s="25">
        <f>A206*B207</f>
        <v>0</v>
      </c>
      <c r="D206" s="25">
        <f>B206*A207</f>
        <v>0</v>
      </c>
    </row>
    <row r="207" spans="1:4" ht="14.25">
      <c r="A207" s="29">
        <f>SURFER!L213</f>
        <v>0</v>
      </c>
      <c r="B207" s="29">
        <f>SURFER!M213</f>
        <v>0</v>
      </c>
      <c r="C207" s="25">
        <f>A207*B208</f>
        <v>0</v>
      </c>
      <c r="D207" s="25">
        <f>B207*A208</f>
        <v>0</v>
      </c>
    </row>
    <row r="208" spans="1:4" ht="14.25">
      <c r="A208" s="29">
        <f>SURFER!L214</f>
        <v>0</v>
      </c>
      <c r="B208" s="29">
        <f>SURFER!M214</f>
        <v>0</v>
      </c>
      <c r="C208" s="25">
        <f>A208*B209</f>
        <v>0</v>
      </c>
      <c r="D208" s="25">
        <f>B208*A209</f>
        <v>0</v>
      </c>
    </row>
    <row r="209" spans="1:4" ht="14.25">
      <c r="A209" s="29">
        <f>SURFER!L215</f>
        <v>0</v>
      </c>
      <c r="B209" s="29">
        <f>SURFER!M215</f>
        <v>0</v>
      </c>
      <c r="C209" s="25">
        <f>A209*B210</f>
        <v>0</v>
      </c>
      <c r="D209" s="25">
        <f>B209*A210</f>
        <v>0</v>
      </c>
    </row>
    <row r="210" spans="1:4" ht="14.25">
      <c r="A210" s="29">
        <f>SURFER!L216</f>
        <v>0</v>
      </c>
      <c r="B210" s="29">
        <f>SURFER!M216</f>
        <v>0</v>
      </c>
      <c r="C210" s="25">
        <f>A210*B211</f>
        <v>0</v>
      </c>
      <c r="D210" s="25">
        <f>B210*A211</f>
        <v>0</v>
      </c>
    </row>
    <row r="211" spans="1:4" ht="14.25">
      <c r="A211" s="29">
        <f>SURFER!L217</f>
        <v>0</v>
      </c>
      <c r="B211" s="29">
        <f>SURFER!M217</f>
        <v>0</v>
      </c>
      <c r="C211" s="25">
        <f>A211*B212</f>
        <v>0</v>
      </c>
      <c r="D211" s="25">
        <f>B211*A212</f>
        <v>0</v>
      </c>
    </row>
    <row r="212" spans="1:4" ht="14.25">
      <c r="A212" s="29">
        <f>SURFER!L218</f>
        <v>0</v>
      </c>
      <c r="B212" s="29">
        <f>SURFER!M218</f>
        <v>0</v>
      </c>
      <c r="C212" s="25">
        <f>A212*B213</f>
        <v>0</v>
      </c>
      <c r="D212" s="25">
        <f>B212*A213</f>
        <v>0</v>
      </c>
    </row>
    <row r="213" spans="1:4" ht="14.25">
      <c r="A213" s="29">
        <f>SURFER!L219</f>
        <v>0</v>
      </c>
      <c r="B213" s="29">
        <f>SURFER!M219</f>
        <v>0</v>
      </c>
      <c r="C213" s="25">
        <f>A213*B214</f>
        <v>0</v>
      </c>
      <c r="D213" s="25">
        <f>B213*A214</f>
        <v>0</v>
      </c>
    </row>
    <row r="214" spans="1:4" ht="14.25">
      <c r="A214" s="29">
        <f>SURFER!L220</f>
        <v>0</v>
      </c>
      <c r="B214" s="29">
        <f>SURFER!M220</f>
        <v>0</v>
      </c>
      <c r="C214" s="25">
        <f>A214*B215</f>
        <v>0</v>
      </c>
      <c r="D214" s="25">
        <f>B214*A215</f>
        <v>0</v>
      </c>
    </row>
    <row r="215" spans="1:4" ht="14.25">
      <c r="A215" s="29">
        <f>SURFER!L221</f>
        <v>0</v>
      </c>
      <c r="B215" s="29">
        <f>SURFER!M221</f>
        <v>0</v>
      </c>
      <c r="C215" s="25">
        <f>A215*B216</f>
        <v>0</v>
      </c>
      <c r="D215" s="25">
        <f>B215*A216</f>
        <v>0</v>
      </c>
    </row>
    <row r="216" spans="1:4" ht="14.25">
      <c r="A216" s="29">
        <f>SURFER!L222</f>
        <v>0</v>
      </c>
      <c r="B216" s="29">
        <f>SURFER!M222</f>
        <v>0</v>
      </c>
      <c r="C216" s="25">
        <f>A216*B217</f>
        <v>0</v>
      </c>
      <c r="D216" s="25">
        <f>B216*A217</f>
        <v>0</v>
      </c>
    </row>
    <row r="217" spans="1:4" ht="14.25">
      <c r="A217" s="29">
        <f>SURFER!L223</f>
        <v>0</v>
      </c>
      <c r="B217" s="29">
        <f>SURFER!M223</f>
        <v>0</v>
      </c>
      <c r="C217" s="25">
        <f>A217*B218</f>
        <v>0</v>
      </c>
      <c r="D217" s="25">
        <f>B217*A218</f>
        <v>0</v>
      </c>
    </row>
    <row r="218" spans="1:4" ht="14.25">
      <c r="A218" s="29">
        <f>SURFER!L224</f>
        <v>0</v>
      </c>
      <c r="B218" s="29">
        <f>SURFER!M224</f>
        <v>0</v>
      </c>
      <c r="C218" s="25">
        <f>A218*B219</f>
        <v>0</v>
      </c>
      <c r="D218" s="25">
        <f>B218*A219</f>
        <v>0</v>
      </c>
    </row>
    <row r="219" spans="1:4" ht="14.25">
      <c r="A219" s="29">
        <f>SURFER!L225</f>
        <v>0</v>
      </c>
      <c r="B219" s="29">
        <f>SURFER!M225</f>
        <v>0</v>
      </c>
      <c r="C219" s="25">
        <f>A219*B220</f>
        <v>0</v>
      </c>
      <c r="D219" s="25">
        <f>B219*A220</f>
        <v>0</v>
      </c>
    </row>
    <row r="220" spans="1:4" ht="14.25">
      <c r="A220" s="29">
        <f>SURFER!L226</f>
        <v>0</v>
      </c>
      <c r="B220" s="29">
        <f>SURFER!M226</f>
        <v>0</v>
      </c>
      <c r="C220" s="25">
        <f>A220*B221</f>
        <v>0</v>
      </c>
      <c r="D220" s="25">
        <f>B220*A221</f>
        <v>0</v>
      </c>
    </row>
    <row r="221" spans="1:4" ht="14.25">
      <c r="A221" s="29">
        <f>SURFER!L227</f>
        <v>0</v>
      </c>
      <c r="B221" s="29">
        <f>SURFER!M227</f>
        <v>0</v>
      </c>
      <c r="C221" s="25">
        <f>A221*B222</f>
        <v>0</v>
      </c>
      <c r="D221" s="25">
        <f>B221*A222</f>
        <v>0</v>
      </c>
    </row>
    <row r="222" spans="1:4" ht="14.25">
      <c r="A222" s="29">
        <f>SURFER!L228</f>
        <v>0</v>
      </c>
      <c r="B222" s="29">
        <f>SURFER!M228</f>
        <v>0</v>
      </c>
      <c r="C222" s="25">
        <f>A222*B223</f>
        <v>0</v>
      </c>
      <c r="D222" s="25">
        <f>B222*A223</f>
        <v>0</v>
      </c>
    </row>
    <row r="223" spans="1:4" ht="14.25">
      <c r="A223" s="29">
        <f>SURFER!L229</f>
        <v>0</v>
      </c>
      <c r="B223" s="29">
        <f>SURFER!M229</f>
        <v>0</v>
      </c>
      <c r="C223" s="25">
        <f>A223*B224</f>
        <v>0</v>
      </c>
      <c r="D223" s="25">
        <f>B223*A224</f>
        <v>0</v>
      </c>
    </row>
    <row r="224" spans="1:4" ht="14.25">
      <c r="A224" s="29">
        <f>SURFER!L230</f>
        <v>0</v>
      </c>
      <c r="B224" s="29">
        <f>SURFER!M230</f>
        <v>0</v>
      </c>
      <c r="C224" s="25">
        <f>A224*B225</f>
        <v>0</v>
      </c>
      <c r="D224" s="25">
        <f>B224*A225</f>
        <v>0</v>
      </c>
    </row>
    <row r="225" spans="1:4" ht="14.25">
      <c r="A225" s="29">
        <f>SURFER!L231</f>
        <v>0</v>
      </c>
      <c r="B225" s="29">
        <f>SURFER!M231</f>
        <v>0</v>
      </c>
      <c r="C225" s="25">
        <f>A225*B226</f>
        <v>0</v>
      </c>
      <c r="D225" s="25">
        <f>B225*A226</f>
        <v>0</v>
      </c>
    </row>
    <row r="226" spans="1:4" ht="14.25">
      <c r="A226" s="29">
        <f>SURFER!L232</f>
        <v>0</v>
      </c>
      <c r="B226" s="29">
        <f>SURFER!M232</f>
        <v>0</v>
      </c>
      <c r="C226" s="25">
        <f>A226*B227</f>
        <v>0</v>
      </c>
      <c r="D226" s="25">
        <f>B226*A227</f>
        <v>0</v>
      </c>
    </row>
    <row r="227" spans="1:4" ht="14.25">
      <c r="A227" s="29">
        <f>SURFER!L233</f>
        <v>0</v>
      </c>
      <c r="B227" s="29">
        <f>SURFER!M233</f>
        <v>0</v>
      </c>
      <c r="C227" s="25">
        <f>A227*B228</f>
        <v>0</v>
      </c>
      <c r="D227" s="25">
        <f>B227*A228</f>
        <v>0</v>
      </c>
    </row>
    <row r="228" spans="1:4" ht="14.25">
      <c r="A228" s="29">
        <f>SURFER!L234</f>
        <v>0</v>
      </c>
      <c r="B228" s="29">
        <f>SURFER!M234</f>
        <v>0</v>
      </c>
      <c r="C228" s="25">
        <f>A228*B229</f>
        <v>0</v>
      </c>
      <c r="D228" s="25">
        <f>B228*A229</f>
        <v>0</v>
      </c>
    </row>
    <row r="229" spans="1:4" ht="14.25">
      <c r="A229" s="29">
        <f>SURFER!L235</f>
        <v>0</v>
      </c>
      <c r="B229" s="29">
        <f>SURFER!M235</f>
        <v>0</v>
      </c>
      <c r="C229" s="25">
        <f>A229*B230</f>
        <v>0</v>
      </c>
      <c r="D229" s="25">
        <f>B229*A230</f>
        <v>0</v>
      </c>
    </row>
    <row r="230" spans="1:4" ht="14.25">
      <c r="A230" s="29">
        <f>SURFER!L236</f>
        <v>0</v>
      </c>
      <c r="B230" s="29">
        <f>SURFER!M236</f>
        <v>0</v>
      </c>
      <c r="C230" s="25">
        <f>A230*B231</f>
        <v>0</v>
      </c>
      <c r="D230" s="25">
        <f>B230*A231</f>
        <v>0</v>
      </c>
    </row>
    <row r="231" spans="1:4" ht="14.25">
      <c r="A231" s="29">
        <f>SURFER!L237</f>
        <v>0</v>
      </c>
      <c r="B231" s="29">
        <f>SURFER!M237</f>
        <v>0</v>
      </c>
      <c r="C231" s="25">
        <f>A231*B232</f>
        <v>0</v>
      </c>
      <c r="D231" s="25">
        <f>B231*A232</f>
        <v>0</v>
      </c>
    </row>
    <row r="232" spans="1:4" ht="14.25">
      <c r="A232" s="29">
        <f>SURFER!L238</f>
        <v>0</v>
      </c>
      <c r="B232" s="29">
        <f>SURFER!M238</f>
        <v>0</v>
      </c>
      <c r="C232" s="25">
        <f>A232*B233</f>
        <v>0</v>
      </c>
      <c r="D232" s="25">
        <f>B232*A233</f>
        <v>0</v>
      </c>
    </row>
    <row r="233" spans="1:4" ht="14.25">
      <c r="A233" s="29">
        <f>SURFER!L239</f>
        <v>0</v>
      </c>
      <c r="B233" s="29">
        <f>SURFER!M239</f>
        <v>0</v>
      </c>
      <c r="C233" s="25">
        <f>A233*B234</f>
        <v>0</v>
      </c>
      <c r="D233" s="25">
        <f>B233*A234</f>
        <v>0</v>
      </c>
    </row>
    <row r="234" spans="1:4" ht="14.25">
      <c r="A234" s="29">
        <f>SURFER!L240</f>
        <v>0</v>
      </c>
      <c r="B234" s="29">
        <f>SURFER!M240</f>
        <v>0</v>
      </c>
      <c r="C234" s="25">
        <f>A234*B235</f>
        <v>0</v>
      </c>
      <c r="D234" s="25">
        <f>B234*A235</f>
        <v>0</v>
      </c>
    </row>
    <row r="235" spans="1:4" ht="14.25">
      <c r="A235" s="29">
        <f>SURFER!L241</f>
        <v>0</v>
      </c>
      <c r="B235" s="29">
        <f>SURFER!M241</f>
        <v>0</v>
      </c>
      <c r="C235" s="25">
        <f>A235*B236</f>
        <v>0</v>
      </c>
      <c r="D235" s="25">
        <f>B235*A236</f>
        <v>0</v>
      </c>
    </row>
    <row r="236" spans="1:4" ht="14.25">
      <c r="A236" s="29">
        <f>SURFER!L242</f>
        <v>0</v>
      </c>
      <c r="B236" s="29">
        <f>SURFER!M242</f>
        <v>0</v>
      </c>
      <c r="C236" s="25">
        <f>A236*B237</f>
        <v>0</v>
      </c>
      <c r="D236" s="25">
        <f>B236*A237</f>
        <v>0</v>
      </c>
    </row>
    <row r="237" spans="1:4" ht="14.25">
      <c r="A237" s="29">
        <f>SURFER!L243</f>
        <v>0</v>
      </c>
      <c r="B237" s="29">
        <f>SURFER!M243</f>
        <v>0</v>
      </c>
      <c r="C237" s="25">
        <f>A237*B238</f>
        <v>0</v>
      </c>
      <c r="D237" s="25">
        <f>B237*A238</f>
        <v>0</v>
      </c>
    </row>
    <row r="238" spans="1:4" ht="14.25">
      <c r="A238" s="29">
        <f>SURFER!L244</f>
        <v>0</v>
      </c>
      <c r="B238" s="29">
        <f>SURFER!M244</f>
        <v>0</v>
      </c>
      <c r="C238" s="25">
        <f>A238*B239</f>
        <v>0</v>
      </c>
      <c r="D238" s="25">
        <f>B238*A239</f>
        <v>0</v>
      </c>
    </row>
    <row r="239" spans="1:4" ht="14.25">
      <c r="A239" s="29">
        <f>SURFER!L245</f>
        <v>0</v>
      </c>
      <c r="B239" s="29">
        <f>SURFER!M245</f>
        <v>0</v>
      </c>
      <c r="C239" s="25">
        <f>A239*B240</f>
        <v>0</v>
      </c>
      <c r="D239" s="25">
        <f>B239*A240</f>
        <v>0</v>
      </c>
    </row>
    <row r="240" spans="1:4" ht="14.25">
      <c r="A240" s="29">
        <f>SURFER!L246</f>
        <v>0</v>
      </c>
      <c r="B240" s="29">
        <f>SURFER!M246</f>
        <v>0</v>
      </c>
      <c r="C240" s="25">
        <f>A240*B241</f>
        <v>0</v>
      </c>
      <c r="D240" s="25">
        <f>B240*A241</f>
        <v>0</v>
      </c>
    </row>
    <row r="241" spans="1:4" ht="14.25">
      <c r="A241" s="29">
        <f>SURFER!L247</f>
        <v>0</v>
      </c>
      <c r="B241" s="29">
        <f>SURFER!M247</f>
        <v>0</v>
      </c>
      <c r="C241" s="25">
        <f>A241*B242</f>
        <v>0</v>
      </c>
      <c r="D241" s="25">
        <f>B241*A242</f>
        <v>0</v>
      </c>
    </row>
    <row r="242" spans="1:4" ht="14.25">
      <c r="A242" s="29">
        <f>SURFER!L248</f>
        <v>0</v>
      </c>
      <c r="B242" s="29">
        <f>SURFER!M248</f>
        <v>0</v>
      </c>
      <c r="C242" s="25">
        <f>A242*B243</f>
        <v>0</v>
      </c>
      <c r="D242" s="25">
        <f>B242*A243</f>
        <v>0</v>
      </c>
    </row>
    <row r="243" spans="1:4" ht="14.25">
      <c r="A243" s="29">
        <f>SURFER!L249</f>
        <v>0</v>
      </c>
      <c r="B243" s="29">
        <f>SURFER!M249</f>
        <v>0</v>
      </c>
      <c r="C243" s="25">
        <f>A243*B244</f>
        <v>0</v>
      </c>
      <c r="D243" s="25">
        <f>B243*A244</f>
        <v>0</v>
      </c>
    </row>
    <row r="244" spans="1:4" ht="14.25">
      <c r="A244" s="29">
        <f>SURFER!L250</f>
        <v>0</v>
      </c>
      <c r="B244" s="29">
        <f>SURFER!M250</f>
        <v>0</v>
      </c>
      <c r="C244" s="25">
        <f>A244*B245</f>
        <v>0</v>
      </c>
      <c r="D244" s="25">
        <f>B244*A245</f>
        <v>0</v>
      </c>
    </row>
    <row r="245" spans="1:4" ht="14.25">
      <c r="A245" s="29">
        <f>SURFER!L251</f>
        <v>0</v>
      </c>
      <c r="B245" s="29">
        <f>SURFER!M251</f>
        <v>0</v>
      </c>
      <c r="C245" s="25">
        <f>A245*B246</f>
        <v>0</v>
      </c>
      <c r="D245" s="25">
        <f>B245*A246</f>
        <v>0</v>
      </c>
    </row>
    <row r="246" spans="1:4" ht="14.25">
      <c r="A246" s="29">
        <f>SURFER!L252</f>
        <v>0</v>
      </c>
      <c r="B246" s="29">
        <f>SURFER!M252</f>
        <v>0</v>
      </c>
      <c r="C246" s="25">
        <f>A246*B247</f>
        <v>0</v>
      </c>
      <c r="D246" s="25">
        <f>B246*A247</f>
        <v>0</v>
      </c>
    </row>
    <row r="247" spans="1:4" ht="14.25">
      <c r="A247" s="29">
        <f>SURFER!L253</f>
        <v>0</v>
      </c>
      <c r="B247" s="29">
        <f>SURFER!M253</f>
        <v>0</v>
      </c>
      <c r="C247" s="25">
        <f>A247*B248</f>
        <v>0</v>
      </c>
      <c r="D247" s="25">
        <f>B247*A248</f>
        <v>0</v>
      </c>
    </row>
    <row r="248" spans="1:4" ht="14.25">
      <c r="A248" s="29">
        <f>SURFER!L254</f>
        <v>0</v>
      </c>
      <c r="B248" s="29">
        <f>SURFER!M254</f>
        <v>0</v>
      </c>
      <c r="C248" s="25">
        <f>A248*B249</f>
        <v>0</v>
      </c>
      <c r="D248" s="25">
        <f>B248*A249</f>
        <v>0</v>
      </c>
    </row>
    <row r="249" spans="1:4" ht="14.25">
      <c r="A249" s="29">
        <f>SURFER!L255</f>
        <v>0</v>
      </c>
      <c r="B249" s="29">
        <f>SURFER!M255</f>
        <v>0</v>
      </c>
      <c r="C249" s="25">
        <f>A249*B250</f>
        <v>0</v>
      </c>
      <c r="D249" s="25">
        <f>B249*A250</f>
        <v>0</v>
      </c>
    </row>
    <row r="250" spans="1:4" ht="14.25">
      <c r="A250" s="29">
        <f>SURFER!L256</f>
        <v>0</v>
      </c>
      <c r="B250" s="29">
        <f>SURFER!M256</f>
        <v>0</v>
      </c>
      <c r="C250" s="25">
        <f>A250*B251</f>
        <v>0</v>
      </c>
      <c r="D250" s="25">
        <f>B250*A251</f>
        <v>0</v>
      </c>
    </row>
    <row r="251" spans="1:4" ht="14.25">
      <c r="A251" s="29">
        <f>SURFER!L257</f>
        <v>0</v>
      </c>
      <c r="B251" s="29">
        <f>SURFER!M257</f>
        <v>0</v>
      </c>
      <c r="C251" s="25">
        <f>A251*B252</f>
        <v>0</v>
      </c>
      <c r="D251" s="25">
        <f>B251*A252</f>
        <v>0</v>
      </c>
    </row>
    <row r="252" spans="1:4" ht="14.25">
      <c r="A252" s="29">
        <f>SURFER!L258</f>
        <v>0</v>
      </c>
      <c r="B252" s="29">
        <f>SURFER!M258</f>
        <v>0</v>
      </c>
      <c r="C252" s="25">
        <f>A252*B253</f>
        <v>0</v>
      </c>
      <c r="D252" s="25">
        <f>B252*A253</f>
        <v>0</v>
      </c>
    </row>
    <row r="253" spans="1:4" ht="14.25">
      <c r="A253" s="29">
        <f>SURFER!L259</f>
        <v>0</v>
      </c>
      <c r="B253" s="29">
        <f>SURFER!M259</f>
        <v>0</v>
      </c>
      <c r="C253" s="25">
        <f>A253*B254</f>
        <v>0</v>
      </c>
      <c r="D253" s="25">
        <f>B253*A254</f>
        <v>0</v>
      </c>
    </row>
    <row r="254" spans="1:4" ht="14.25">
      <c r="A254" s="29">
        <f>SURFER!L260</f>
        <v>0</v>
      </c>
      <c r="B254" s="29">
        <f>SURFER!M260</f>
        <v>0</v>
      </c>
      <c r="C254" s="25">
        <f>A254*B255</f>
        <v>0</v>
      </c>
      <c r="D254" s="25">
        <f>B254*A255</f>
        <v>0</v>
      </c>
    </row>
    <row r="255" spans="1:4" ht="14.25">
      <c r="A255" s="29">
        <f>SURFER!L261</f>
        <v>0</v>
      </c>
      <c r="B255" s="29">
        <f>SURFER!M261</f>
        <v>0</v>
      </c>
      <c r="C255" s="25">
        <f>A255*B256</f>
        <v>0</v>
      </c>
      <c r="D255" s="25">
        <f>B255*A256</f>
        <v>0</v>
      </c>
    </row>
    <row r="256" spans="1:4" ht="14.25">
      <c r="A256" s="29">
        <f>SURFER!L262</f>
        <v>0</v>
      </c>
      <c r="B256" s="29">
        <f>SURFER!M262</f>
        <v>0</v>
      </c>
      <c r="C256" s="25">
        <f>A256*B257</f>
        <v>0</v>
      </c>
      <c r="D256" s="25">
        <f>B256*A257</f>
        <v>0</v>
      </c>
    </row>
    <row r="257" spans="1:4" ht="14.25">
      <c r="A257" s="29">
        <f>SURFER!L263</f>
        <v>0</v>
      </c>
      <c r="B257" s="29">
        <f>SURFER!M263</f>
        <v>0</v>
      </c>
      <c r="C257" s="25">
        <f>A257*B258</f>
        <v>0</v>
      </c>
      <c r="D257" s="25">
        <f>B257*A258</f>
        <v>0</v>
      </c>
    </row>
    <row r="258" spans="1:4" ht="14.25">
      <c r="A258" s="29">
        <f>SURFER!L264</f>
        <v>0</v>
      </c>
      <c r="B258" s="29">
        <f>SURFER!M264</f>
        <v>0</v>
      </c>
      <c r="C258" s="25">
        <f>A258*B259</f>
        <v>0</v>
      </c>
      <c r="D258" s="25">
        <f>B258*A259</f>
        <v>0</v>
      </c>
    </row>
    <row r="259" spans="1:4" ht="14.25">
      <c r="A259" s="29">
        <f>SURFER!L265</f>
        <v>0</v>
      </c>
      <c r="B259" s="29">
        <f>SURFER!M265</f>
        <v>0</v>
      </c>
      <c r="C259" s="25">
        <f>A259*B260</f>
        <v>0</v>
      </c>
      <c r="D259" s="25">
        <f>B259*A260</f>
        <v>0</v>
      </c>
    </row>
    <row r="260" spans="1:4" ht="14.25">
      <c r="A260" s="29">
        <f>SURFER!L266</f>
        <v>0</v>
      </c>
      <c r="B260" s="29">
        <f>SURFER!M266</f>
        <v>0</v>
      </c>
      <c r="C260" s="25">
        <f>A260*B261</f>
        <v>0</v>
      </c>
      <c r="D260" s="25">
        <f>B260*A261</f>
        <v>0</v>
      </c>
    </row>
    <row r="261" spans="1:4" ht="14.25">
      <c r="A261" s="29">
        <f>SURFER!L267</f>
        <v>0</v>
      </c>
      <c r="B261" s="29">
        <f>SURFER!M267</f>
        <v>0</v>
      </c>
      <c r="C261" s="25">
        <f>A261*B262</f>
        <v>0</v>
      </c>
      <c r="D261" s="25">
        <f>B261*A262</f>
        <v>0</v>
      </c>
    </row>
    <row r="262" spans="1:4" ht="14.25">
      <c r="A262" s="29">
        <f>SURFER!L268</f>
        <v>0</v>
      </c>
      <c r="B262" s="29">
        <f>SURFER!M268</f>
        <v>0</v>
      </c>
      <c r="C262" s="25">
        <f>A262*B263</f>
        <v>0</v>
      </c>
      <c r="D262" s="25">
        <f>B262*A263</f>
        <v>0</v>
      </c>
    </row>
    <row r="263" spans="1:4" ht="14.25">
      <c r="A263" s="29">
        <f>SURFER!L269</f>
        <v>0</v>
      </c>
      <c r="B263" s="29">
        <f>SURFER!M269</f>
        <v>0</v>
      </c>
      <c r="C263" s="25">
        <f>A263*B264</f>
        <v>0</v>
      </c>
      <c r="D263" s="25">
        <f>B263*A264</f>
        <v>0</v>
      </c>
    </row>
    <row r="264" spans="1:4" ht="14.25">
      <c r="A264" s="29">
        <f>SURFER!L270</f>
        <v>0</v>
      </c>
      <c r="B264" s="29">
        <f>SURFER!M270</f>
        <v>0</v>
      </c>
      <c r="C264" s="25">
        <f>A264*B265</f>
        <v>0</v>
      </c>
      <c r="D264" s="25">
        <f>B264*A265</f>
        <v>0</v>
      </c>
    </row>
    <row r="265" spans="1:4" ht="14.25">
      <c r="A265" s="29">
        <f>SURFER!L271</f>
        <v>0</v>
      </c>
      <c r="B265" s="29">
        <f>SURFER!M271</f>
        <v>0</v>
      </c>
      <c r="C265" s="25">
        <f>A265*B266</f>
        <v>0</v>
      </c>
      <c r="D265" s="25">
        <f>B265*A266</f>
        <v>0</v>
      </c>
    </row>
    <row r="266" spans="1:4" ht="14.25">
      <c r="A266" s="29">
        <f>SURFER!L272</f>
        <v>0</v>
      </c>
      <c r="B266" s="29">
        <f>SURFER!M272</f>
        <v>0</v>
      </c>
      <c r="C266" s="25">
        <f>A266*B267</f>
        <v>0</v>
      </c>
      <c r="D266" s="25">
        <f>B266*A267</f>
        <v>0</v>
      </c>
    </row>
    <row r="267" spans="1:4" ht="14.25">
      <c r="A267" s="29">
        <f>SURFER!L273</f>
        <v>0</v>
      </c>
      <c r="B267" s="29">
        <f>SURFER!M273</f>
        <v>0</v>
      </c>
      <c r="C267" s="25">
        <f>A267*B268</f>
        <v>0</v>
      </c>
      <c r="D267" s="25">
        <f>B267*A268</f>
        <v>0</v>
      </c>
    </row>
    <row r="268" spans="1:4" ht="14.25">
      <c r="A268" s="29">
        <f>SURFER!L274</f>
        <v>0</v>
      </c>
      <c r="B268" s="29">
        <f>SURFER!M274</f>
        <v>0</v>
      </c>
      <c r="C268" s="25">
        <f>A268*B269</f>
        <v>0</v>
      </c>
      <c r="D268" s="25">
        <f>B268*A269</f>
        <v>0</v>
      </c>
    </row>
    <row r="269" spans="1:4" ht="14.25">
      <c r="A269" s="29">
        <f>SURFER!L275</f>
        <v>0</v>
      </c>
      <c r="B269" s="29">
        <f>SURFER!M275</f>
        <v>0</v>
      </c>
      <c r="C269" s="25">
        <f>A269*B270</f>
        <v>0</v>
      </c>
      <c r="D269" s="25">
        <f>B269*A270</f>
        <v>0</v>
      </c>
    </row>
    <row r="270" spans="1:4" ht="14.25">
      <c r="A270" s="29">
        <f>SURFER!L276</f>
        <v>0</v>
      </c>
      <c r="B270" s="29">
        <f>SURFER!M276</f>
        <v>0</v>
      </c>
      <c r="C270" s="25">
        <f>A270*B271</f>
        <v>0</v>
      </c>
      <c r="D270" s="25">
        <f>B270*A271</f>
        <v>0</v>
      </c>
    </row>
    <row r="271" spans="1:4" ht="14.25">
      <c r="A271" s="29">
        <f>SURFER!L277</f>
        <v>0</v>
      </c>
      <c r="B271" s="29">
        <f>SURFER!M277</f>
        <v>0</v>
      </c>
      <c r="C271" s="25">
        <f>A271*B272</f>
        <v>0</v>
      </c>
      <c r="D271" s="25">
        <f>B271*A272</f>
        <v>0</v>
      </c>
    </row>
    <row r="272" spans="1:4" ht="14.25">
      <c r="A272" s="29">
        <f>SURFER!L278</f>
        <v>0</v>
      </c>
      <c r="B272" s="29">
        <f>SURFER!M278</f>
        <v>0</v>
      </c>
      <c r="C272" s="25">
        <f>A272*B273</f>
        <v>0</v>
      </c>
      <c r="D272" s="25">
        <f>B272*A273</f>
        <v>0</v>
      </c>
    </row>
    <row r="273" spans="1:4" ht="14.25">
      <c r="A273" s="29">
        <f>SURFER!L279</f>
        <v>0</v>
      </c>
      <c r="B273" s="29">
        <f>SURFER!M279</f>
        <v>0</v>
      </c>
      <c r="C273" s="25">
        <f>A273*B274</f>
        <v>0</v>
      </c>
      <c r="D273" s="25">
        <f>B273*A274</f>
        <v>0</v>
      </c>
    </row>
    <row r="274" spans="1:4" ht="14.25">
      <c r="A274" s="29">
        <f>SURFER!L280</f>
        <v>0</v>
      </c>
      <c r="B274" s="29">
        <f>SURFER!M280</f>
        <v>0</v>
      </c>
      <c r="C274" s="25">
        <f>A274*B275</f>
        <v>0</v>
      </c>
      <c r="D274" s="25">
        <f>B274*A275</f>
        <v>0</v>
      </c>
    </row>
    <row r="275" spans="1:4" ht="14.25">
      <c r="A275" s="29">
        <f>SURFER!L281</f>
        <v>0</v>
      </c>
      <c r="B275" s="29">
        <f>SURFER!M281</f>
        <v>0</v>
      </c>
      <c r="C275" s="25">
        <f>A275*B276</f>
        <v>0</v>
      </c>
      <c r="D275" s="25">
        <f>B275*A276</f>
        <v>0</v>
      </c>
    </row>
    <row r="276" spans="1:4" ht="14.25">
      <c r="A276" s="29">
        <f>SURFER!L282</f>
        <v>0</v>
      </c>
      <c r="B276" s="29">
        <f>SURFER!M282</f>
        <v>0</v>
      </c>
      <c r="C276" s="25">
        <f>A276*B277</f>
        <v>0</v>
      </c>
      <c r="D276" s="25">
        <f>B276*A277</f>
        <v>0</v>
      </c>
    </row>
    <row r="277" spans="1:4" ht="14.25">
      <c r="A277" s="29">
        <f>SURFER!L283</f>
        <v>0</v>
      </c>
      <c r="B277" s="29">
        <f>SURFER!M283</f>
        <v>0</v>
      </c>
      <c r="C277" s="25">
        <f>A277*B278</f>
        <v>0</v>
      </c>
      <c r="D277" s="25">
        <f>B277*A278</f>
        <v>0</v>
      </c>
    </row>
    <row r="278" spans="1:4" ht="14.25">
      <c r="A278" s="29">
        <f>SURFER!L284</f>
        <v>0</v>
      </c>
      <c r="B278" s="29">
        <f>SURFER!M284</f>
        <v>0</v>
      </c>
      <c r="C278" s="25">
        <f>A278*B279</f>
        <v>0</v>
      </c>
      <c r="D278" s="25">
        <f>B278*A279</f>
        <v>0</v>
      </c>
    </row>
    <row r="279" spans="1:4" ht="14.25">
      <c r="A279" s="29">
        <f>SURFER!L285</f>
        <v>0</v>
      </c>
      <c r="B279" s="29">
        <f>SURFER!M285</f>
        <v>0</v>
      </c>
      <c r="C279" s="25">
        <f>A279*B280</f>
        <v>0</v>
      </c>
      <c r="D279" s="25">
        <f>B279*A280</f>
        <v>0</v>
      </c>
    </row>
    <row r="280" spans="1:4" ht="14.25">
      <c r="A280" s="29">
        <f>SURFER!L286</f>
        <v>0</v>
      </c>
      <c r="B280" s="29">
        <f>SURFER!M286</f>
        <v>0</v>
      </c>
      <c r="C280" s="25">
        <f>A280*B281</f>
        <v>0</v>
      </c>
      <c r="D280" s="25">
        <f>B280*A281</f>
        <v>0</v>
      </c>
    </row>
    <row r="281" spans="1:4" ht="14.25">
      <c r="A281" s="29">
        <f>SURFER!L287</f>
        <v>0</v>
      </c>
      <c r="B281" s="29">
        <f>SURFER!M287</f>
        <v>0</v>
      </c>
      <c r="C281" s="25">
        <f>A281*B282</f>
        <v>0</v>
      </c>
      <c r="D281" s="25">
        <f>B281*A282</f>
        <v>0</v>
      </c>
    </row>
    <row r="282" spans="1:4" ht="14.25">
      <c r="A282" s="29">
        <f>SURFER!L288</f>
        <v>0</v>
      </c>
      <c r="B282" s="29">
        <f>SURFER!M288</f>
        <v>0</v>
      </c>
      <c r="C282" s="25">
        <f>A282*B283</f>
        <v>0</v>
      </c>
      <c r="D282" s="25">
        <f>B282*A283</f>
        <v>0</v>
      </c>
    </row>
    <row r="283" spans="1:4" ht="14.25">
      <c r="A283" s="29">
        <f>SURFER!L289</f>
        <v>0</v>
      </c>
      <c r="B283" s="29">
        <f>SURFER!M289</f>
        <v>0</v>
      </c>
      <c r="C283" s="25">
        <f>A283*B284</f>
        <v>0</v>
      </c>
      <c r="D283" s="25">
        <f>B283*A284</f>
        <v>0</v>
      </c>
    </row>
    <row r="284" spans="1:4" ht="14.25">
      <c r="A284" s="29">
        <f>SURFER!L290</f>
        <v>0</v>
      </c>
      <c r="B284" s="29">
        <f>SURFER!M290</f>
        <v>0</v>
      </c>
      <c r="C284" s="25">
        <f>A284*B285</f>
        <v>0</v>
      </c>
      <c r="D284" s="25">
        <f>B284*A285</f>
        <v>0</v>
      </c>
    </row>
    <row r="285" spans="1:4" ht="14.25">
      <c r="A285" s="29">
        <f>SURFER!L291</f>
        <v>0</v>
      </c>
      <c r="B285" s="29">
        <f>SURFER!M291</f>
        <v>0</v>
      </c>
      <c r="C285" s="25">
        <f>A285*B286</f>
        <v>0</v>
      </c>
      <c r="D285" s="25">
        <f>B285*A286</f>
        <v>0</v>
      </c>
    </row>
    <row r="286" spans="1:4" ht="14.25">
      <c r="A286" s="29">
        <f>SURFER!L292</f>
        <v>0</v>
      </c>
      <c r="B286" s="29">
        <f>SURFER!M292</f>
        <v>0</v>
      </c>
      <c r="C286" s="25">
        <f>A286*B287</f>
        <v>0</v>
      </c>
      <c r="D286" s="25">
        <f>B286*A287</f>
        <v>0</v>
      </c>
    </row>
    <row r="287" spans="1:4" ht="14.25">
      <c r="A287" s="29">
        <f>SURFER!L293</f>
        <v>0</v>
      </c>
      <c r="B287" s="29">
        <f>SURFER!M293</f>
        <v>0</v>
      </c>
      <c r="C287" s="25">
        <f>A287*B288</f>
        <v>0</v>
      </c>
      <c r="D287" s="25">
        <f>B287*A288</f>
        <v>0</v>
      </c>
    </row>
    <row r="288" spans="1:4" ht="14.25">
      <c r="A288" s="29">
        <f>SURFER!L294</f>
        <v>0</v>
      </c>
      <c r="B288" s="29">
        <f>SURFER!M294</f>
        <v>0</v>
      </c>
      <c r="C288" s="25">
        <f>A288*B289</f>
        <v>0</v>
      </c>
      <c r="D288" s="25">
        <f>B288*A289</f>
        <v>0</v>
      </c>
    </row>
    <row r="289" spans="1:4" ht="14.25">
      <c r="A289" s="29">
        <f>SURFER!L295</f>
        <v>0</v>
      </c>
      <c r="B289" s="29">
        <f>SURFER!M295</f>
        <v>0</v>
      </c>
      <c r="C289" s="25">
        <f>A289*B290</f>
        <v>0</v>
      </c>
      <c r="D289" s="25">
        <f>B289*A290</f>
        <v>0</v>
      </c>
    </row>
    <row r="290" spans="1:4" ht="14.25">
      <c r="A290" s="29">
        <f>SURFER!L296</f>
        <v>0</v>
      </c>
      <c r="B290" s="29">
        <f>SURFER!M296</f>
        <v>0</v>
      </c>
      <c r="C290" s="25">
        <f>A290*B291</f>
        <v>0</v>
      </c>
      <c r="D290" s="25">
        <f>B290*A291</f>
        <v>0</v>
      </c>
    </row>
    <row r="291" spans="1:4" ht="14.25">
      <c r="A291" s="29">
        <f>SURFER!L297</f>
        <v>0</v>
      </c>
      <c r="B291" s="29">
        <f>SURFER!M297</f>
        <v>0</v>
      </c>
      <c r="C291" s="25">
        <f>A291*B292</f>
        <v>0</v>
      </c>
      <c r="D291" s="25">
        <f>B291*A292</f>
        <v>0</v>
      </c>
    </row>
    <row r="292" spans="1:4" ht="14.25">
      <c r="A292" s="29">
        <f>SURFER!L298</f>
        <v>0</v>
      </c>
      <c r="B292" s="29">
        <f>SURFER!M298</f>
        <v>0</v>
      </c>
      <c r="C292" s="25">
        <f>A292*B293</f>
        <v>0</v>
      </c>
      <c r="D292" s="25">
        <f>B292*A293</f>
        <v>0</v>
      </c>
    </row>
    <row r="293" spans="1:4" ht="14.25">
      <c r="A293" s="29">
        <f>SURFER!L299</f>
        <v>0</v>
      </c>
      <c r="B293" s="29">
        <f>SURFER!M299</f>
        <v>0</v>
      </c>
      <c r="C293" s="25">
        <f>A293*B294</f>
        <v>0</v>
      </c>
      <c r="D293" s="25">
        <f>B293*A294</f>
        <v>0</v>
      </c>
    </row>
    <row r="294" spans="1:4" ht="14.25">
      <c r="A294" s="29">
        <f>SURFER!L300</f>
        <v>0</v>
      </c>
      <c r="B294" s="29">
        <f>SURFER!M300</f>
        <v>0</v>
      </c>
      <c r="C294" s="25">
        <f>A294*B295</f>
        <v>0</v>
      </c>
      <c r="D294" s="25">
        <f>B294*A295</f>
        <v>0</v>
      </c>
    </row>
    <row r="295" spans="1:4" ht="14.25">
      <c r="A295" s="29">
        <f>SURFER!L301</f>
        <v>0</v>
      </c>
      <c r="B295" s="29">
        <f>SURFER!M301</f>
        <v>0</v>
      </c>
      <c r="C295" s="25">
        <f>A295*B296</f>
        <v>0</v>
      </c>
      <c r="D295" s="25">
        <f>B295*A296</f>
        <v>0</v>
      </c>
    </row>
    <row r="296" spans="1:4" ht="14.25">
      <c r="A296" s="29">
        <f>SURFER!L302</f>
        <v>0</v>
      </c>
      <c r="B296" s="29">
        <f>SURFER!M302</f>
        <v>0</v>
      </c>
      <c r="C296" s="25">
        <f>A296*B297</f>
        <v>0</v>
      </c>
      <c r="D296" s="25">
        <f>B296*A297</f>
        <v>0</v>
      </c>
    </row>
    <row r="297" spans="1:4" ht="14.25">
      <c r="A297" s="29">
        <f>SURFER!L303</f>
        <v>0</v>
      </c>
      <c r="B297" s="29">
        <f>SURFER!M303</f>
        <v>0</v>
      </c>
      <c r="C297" s="25">
        <f>A297*B298</f>
        <v>0</v>
      </c>
      <c r="D297" s="25">
        <f>B297*A298</f>
        <v>0</v>
      </c>
    </row>
    <row r="298" spans="1:4" ht="14.25">
      <c r="A298" s="29">
        <f>SURFER!L304</f>
        <v>0</v>
      </c>
      <c r="B298" s="29">
        <f>SURFER!M304</f>
        <v>0</v>
      </c>
      <c r="C298" s="25">
        <f>A298*B299</f>
        <v>0</v>
      </c>
      <c r="D298" s="25">
        <f>B298*A299</f>
        <v>0</v>
      </c>
    </row>
    <row r="299" spans="1:4" ht="14.25">
      <c r="A299" s="29">
        <f>SURFER!L305</f>
        <v>0</v>
      </c>
      <c r="B299" s="29">
        <f>SURFER!M305</f>
        <v>0</v>
      </c>
      <c r="C299" s="25">
        <f>A299*B300</f>
        <v>0</v>
      </c>
      <c r="D299" s="25">
        <f>B299*A300</f>
        <v>0</v>
      </c>
    </row>
    <row r="300" spans="1:4" ht="14.25">
      <c r="A300" s="29">
        <f>SURFER!L306</f>
        <v>0</v>
      </c>
      <c r="B300" s="29">
        <f>SURFER!M306</f>
        <v>0</v>
      </c>
      <c r="C300" s="25">
        <f>A300*B301</f>
        <v>0</v>
      </c>
      <c r="D300" s="25">
        <f>B300*A301</f>
        <v>0</v>
      </c>
    </row>
    <row r="301" spans="1:4" ht="14.25">
      <c r="A301" s="29">
        <f>SURFER!L307</f>
        <v>0</v>
      </c>
      <c r="B301" s="29">
        <f>SURFER!M307</f>
        <v>0</v>
      </c>
      <c r="C301" s="25">
        <f>A301*B302</f>
        <v>0</v>
      </c>
      <c r="D301" s="25">
        <f>B301*A302</f>
        <v>0</v>
      </c>
    </row>
    <row r="302" spans="1:4" ht="14.25">
      <c r="A302" s="29">
        <f>SURFER!L308</f>
        <v>0</v>
      </c>
      <c r="B302" s="29">
        <f>SURFER!M308</f>
        <v>0</v>
      </c>
      <c r="C302" s="25">
        <f>A302*B303</f>
        <v>0</v>
      </c>
      <c r="D302" s="25">
        <f>B302*A303</f>
        <v>0</v>
      </c>
    </row>
    <row r="303" spans="1:4" ht="14.25">
      <c r="A303" s="29">
        <f>SURFER!L309</f>
        <v>0</v>
      </c>
      <c r="B303" s="29">
        <f>SURFER!M309</f>
        <v>0</v>
      </c>
      <c r="C303" s="25">
        <f>A303*B304</f>
        <v>0</v>
      </c>
      <c r="D303" s="25">
        <f>B303*A304</f>
        <v>0</v>
      </c>
    </row>
    <row r="304" spans="1:4" ht="14.25">
      <c r="A304" s="29">
        <f>SURFER!L310</f>
        <v>0</v>
      </c>
      <c r="B304" s="29">
        <f>SURFER!M310</f>
        <v>0</v>
      </c>
      <c r="C304" s="25">
        <f>A304*B305</f>
        <v>0</v>
      </c>
      <c r="D304" s="25">
        <f>B304*A305</f>
        <v>0</v>
      </c>
    </row>
    <row r="305" spans="1:4" ht="14.25">
      <c r="A305" s="29">
        <f>SURFER!L311</f>
        <v>0</v>
      </c>
      <c r="B305" s="29">
        <f>SURFER!M311</f>
        <v>0</v>
      </c>
      <c r="C305" s="25">
        <f>A305*B306</f>
        <v>0</v>
      </c>
      <c r="D305" s="25">
        <f>B305*A306</f>
        <v>0</v>
      </c>
    </row>
    <row r="306" spans="1:4" ht="14.25">
      <c r="A306" s="29">
        <f>SURFER!L312</f>
        <v>0</v>
      </c>
      <c r="B306" s="29">
        <f>SURFER!M312</f>
        <v>0</v>
      </c>
      <c r="C306" s="25">
        <f>A306*B307</f>
        <v>0</v>
      </c>
      <c r="D306" s="25">
        <f>B306*A307</f>
        <v>0</v>
      </c>
    </row>
    <row r="307" spans="1:4" ht="14.25">
      <c r="A307" s="29">
        <f>SURFER!L313</f>
        <v>0</v>
      </c>
      <c r="B307" s="29">
        <f>SURFER!M313</f>
        <v>0</v>
      </c>
      <c r="C307" s="25">
        <f>A307*B308</f>
        <v>0</v>
      </c>
      <c r="D307" s="25">
        <f>B307*A308</f>
        <v>0</v>
      </c>
    </row>
    <row r="308" spans="1:4" ht="14.25">
      <c r="A308" s="29">
        <f>SURFER!L314</f>
        <v>0</v>
      </c>
      <c r="B308" s="29">
        <f>SURFER!M314</f>
        <v>0</v>
      </c>
      <c r="C308" s="25">
        <f>A308*B309</f>
        <v>0</v>
      </c>
      <c r="D308" s="25">
        <f>B308*A309</f>
        <v>0</v>
      </c>
    </row>
    <row r="309" spans="1:4" ht="14.25">
      <c r="A309" s="29">
        <f>SURFER!L315</f>
        <v>0</v>
      </c>
      <c r="B309" s="29">
        <f>SURFER!M315</f>
        <v>0</v>
      </c>
      <c r="C309" s="25">
        <f>A309*B310</f>
        <v>0</v>
      </c>
      <c r="D309" s="25">
        <f>B309*A310</f>
        <v>0</v>
      </c>
    </row>
    <row r="310" spans="1:4" ht="14.25">
      <c r="A310" s="29">
        <f>SURFER!L316</f>
        <v>0</v>
      </c>
      <c r="B310" s="29">
        <f>SURFER!M316</f>
        <v>0</v>
      </c>
      <c r="C310" s="25">
        <f>A310*B311</f>
        <v>0</v>
      </c>
      <c r="D310" s="25">
        <f>B310*A311</f>
        <v>0</v>
      </c>
    </row>
    <row r="311" spans="1:4" ht="14.25">
      <c r="A311" s="29">
        <f>SURFER!L317</f>
        <v>0</v>
      </c>
      <c r="B311" s="29">
        <f>SURFER!M317</f>
        <v>0</v>
      </c>
      <c r="C311" s="25">
        <f>A311*B312</f>
        <v>0</v>
      </c>
      <c r="D311" s="25">
        <f>B311*A312</f>
        <v>0</v>
      </c>
    </row>
    <row r="312" spans="1:4" ht="14.25">
      <c r="A312" s="29">
        <f>SURFER!L318</f>
        <v>0</v>
      </c>
      <c r="B312" s="29">
        <f>SURFER!M318</f>
        <v>0</v>
      </c>
      <c r="C312" s="25">
        <f>A312*B313</f>
        <v>0</v>
      </c>
      <c r="D312" s="25">
        <f>B312*A313</f>
        <v>0</v>
      </c>
    </row>
    <row r="313" spans="1:4" ht="14.25">
      <c r="A313" s="29">
        <f>SURFER!L319</f>
        <v>0</v>
      </c>
      <c r="B313" s="29">
        <f>SURFER!M319</f>
        <v>0</v>
      </c>
      <c r="C313" s="25">
        <f>A313*B314</f>
        <v>0</v>
      </c>
      <c r="D313" s="25">
        <f>B313*A314</f>
        <v>0</v>
      </c>
    </row>
    <row r="314" spans="1:4" ht="14.25">
      <c r="A314" s="29">
        <f>SURFER!L320</f>
        <v>0</v>
      </c>
      <c r="B314" s="29">
        <f>SURFER!M320</f>
        <v>0</v>
      </c>
      <c r="C314" s="25">
        <f>A314*B315</f>
        <v>0</v>
      </c>
      <c r="D314" s="25">
        <f>B314*A315</f>
        <v>0</v>
      </c>
    </row>
    <row r="315" spans="1:4" ht="14.25">
      <c r="A315" s="29">
        <f>SURFER!L321</f>
        <v>0</v>
      </c>
      <c r="B315" s="29">
        <f>SURFER!M321</f>
        <v>0</v>
      </c>
      <c r="C315" s="25">
        <f>A315*B316</f>
        <v>0</v>
      </c>
      <c r="D315" s="25">
        <f>B315*A316</f>
        <v>0</v>
      </c>
    </row>
    <row r="316" spans="1:4" ht="14.25">
      <c r="A316" s="29">
        <f>SURFER!L322</f>
        <v>0</v>
      </c>
      <c r="B316" s="29">
        <f>SURFER!M322</f>
        <v>0</v>
      </c>
      <c r="C316" s="25">
        <f>A316*B317</f>
        <v>0</v>
      </c>
      <c r="D316" s="25">
        <f>B316*A317</f>
        <v>0</v>
      </c>
    </row>
    <row r="317" spans="1:4" ht="14.25">
      <c r="A317" s="29">
        <f>SURFER!L323</f>
        <v>0</v>
      </c>
      <c r="B317" s="29">
        <f>SURFER!M323</f>
        <v>0</v>
      </c>
      <c r="C317" s="25">
        <f>A317*B318</f>
        <v>0</v>
      </c>
      <c r="D317" s="25">
        <f>B317*A318</f>
        <v>0</v>
      </c>
    </row>
    <row r="318" spans="1:4" ht="14.25">
      <c r="A318" s="29">
        <f>SURFER!L324</f>
        <v>0</v>
      </c>
      <c r="B318" s="29">
        <f>SURFER!M324</f>
        <v>0</v>
      </c>
      <c r="C318" s="25">
        <f>A318*B319</f>
        <v>0</v>
      </c>
      <c r="D318" s="25">
        <f>B318*A319</f>
        <v>0</v>
      </c>
    </row>
    <row r="319" spans="1:4" ht="14.25">
      <c r="A319" s="29">
        <f>SURFER!L325</f>
        <v>0</v>
      </c>
      <c r="B319" s="29">
        <f>SURFER!M325</f>
        <v>0</v>
      </c>
      <c r="C319" s="25">
        <f>A319*B320</f>
        <v>0</v>
      </c>
      <c r="D319" s="25">
        <f>B319*A320</f>
        <v>0</v>
      </c>
    </row>
    <row r="320" spans="1:4" ht="14.25">
      <c r="A320" s="29">
        <f>SURFER!L326</f>
        <v>0</v>
      </c>
      <c r="B320" s="29">
        <f>SURFER!M326</f>
        <v>0</v>
      </c>
      <c r="C320" s="25">
        <f>A320*B321</f>
        <v>0</v>
      </c>
      <c r="D320" s="25">
        <f>B320*A321</f>
        <v>0</v>
      </c>
    </row>
    <row r="321" spans="1:4" ht="14.25">
      <c r="A321" s="29">
        <f>SURFER!L327</f>
        <v>0</v>
      </c>
      <c r="B321" s="29">
        <f>SURFER!M327</f>
        <v>0</v>
      </c>
      <c r="C321" s="25">
        <f>A321*B322</f>
        <v>0</v>
      </c>
      <c r="D321" s="25">
        <f>B321*A322</f>
        <v>0</v>
      </c>
    </row>
    <row r="322" spans="1:4" ht="14.25">
      <c r="A322" s="29">
        <f>SURFER!L328</f>
        <v>0</v>
      </c>
      <c r="B322" s="29">
        <f>SURFER!M328</f>
        <v>0</v>
      </c>
      <c r="C322" s="25">
        <f>A322*B323</f>
        <v>0</v>
      </c>
      <c r="D322" s="25">
        <f>B322*A323</f>
        <v>0</v>
      </c>
    </row>
    <row r="323" spans="1:4" ht="14.25">
      <c r="A323" s="29">
        <f>SURFER!L329</f>
        <v>0</v>
      </c>
      <c r="B323" s="29">
        <f>SURFER!M329</f>
        <v>0</v>
      </c>
      <c r="C323" s="25">
        <f>A323*B324</f>
        <v>0</v>
      </c>
      <c r="D323" s="25">
        <f>B323*A324</f>
        <v>0</v>
      </c>
    </row>
    <row r="324" spans="1:4" ht="14.25">
      <c r="A324" s="29">
        <f>SURFER!L330</f>
        <v>0</v>
      </c>
      <c r="B324" s="29">
        <f>SURFER!M330</f>
        <v>0</v>
      </c>
      <c r="C324" s="25">
        <f>A324*B325</f>
        <v>0</v>
      </c>
      <c r="D324" s="25">
        <f>B324*A325</f>
        <v>0</v>
      </c>
    </row>
    <row r="325" spans="1:4" ht="14.25">
      <c r="A325" s="29">
        <f>SURFER!L331</f>
        <v>0</v>
      </c>
      <c r="B325" s="29">
        <f>SURFER!M331</f>
        <v>0</v>
      </c>
      <c r="C325" s="25">
        <f>A325*B326</f>
        <v>0</v>
      </c>
      <c r="D325" s="25">
        <f>B325*A326</f>
        <v>0</v>
      </c>
    </row>
    <row r="326" spans="1:4" ht="14.25">
      <c r="A326" s="29">
        <f>SURFER!L332</f>
        <v>0</v>
      </c>
      <c r="B326" s="29">
        <f>SURFER!M332</f>
        <v>0</v>
      </c>
      <c r="C326" s="25">
        <f>A326*B327</f>
        <v>0</v>
      </c>
      <c r="D326" s="25">
        <f>B326*A327</f>
        <v>0</v>
      </c>
    </row>
    <row r="327" spans="1:4" ht="14.25">
      <c r="A327" s="29">
        <f>SURFER!L333</f>
        <v>0</v>
      </c>
      <c r="B327" s="29">
        <f>SURFER!M333</f>
        <v>0</v>
      </c>
      <c r="C327" s="25">
        <f>A327*B328</f>
        <v>0</v>
      </c>
      <c r="D327" s="25">
        <f>B327*A328</f>
        <v>0</v>
      </c>
    </row>
    <row r="328" spans="1:4" ht="14.25">
      <c r="A328" s="29">
        <f>SURFER!L334</f>
        <v>0</v>
      </c>
      <c r="B328" s="29">
        <f>SURFER!M334</f>
        <v>0</v>
      </c>
      <c r="C328" s="25">
        <f>A328*B329</f>
        <v>0</v>
      </c>
      <c r="D328" s="25">
        <f>B328*A329</f>
        <v>0</v>
      </c>
    </row>
    <row r="329" spans="1:4" ht="14.25">
      <c r="A329" s="29">
        <f>SURFER!L335</f>
        <v>0</v>
      </c>
      <c r="B329" s="29">
        <f>SURFER!M335</f>
        <v>0</v>
      </c>
      <c r="C329" s="25">
        <f>A329*B330</f>
        <v>0</v>
      </c>
      <c r="D329" s="25">
        <f>B329*A330</f>
        <v>0</v>
      </c>
    </row>
    <row r="330" spans="1:4" ht="14.25">
      <c r="A330" s="29">
        <f>SURFER!L336</f>
        <v>0</v>
      </c>
      <c r="B330" s="29">
        <f>SURFER!M336</f>
        <v>0</v>
      </c>
      <c r="C330" s="25">
        <f>A330*B331</f>
        <v>0</v>
      </c>
      <c r="D330" s="25">
        <f>B330*A331</f>
        <v>0</v>
      </c>
    </row>
    <row r="331" spans="1:4" ht="14.25">
      <c r="A331" s="29">
        <f>SURFER!L337</f>
        <v>0</v>
      </c>
      <c r="B331" s="29">
        <f>SURFER!M337</f>
        <v>0</v>
      </c>
      <c r="C331" s="25">
        <f>A331*B332</f>
        <v>0</v>
      </c>
      <c r="D331" s="25">
        <f>B331*A332</f>
        <v>0</v>
      </c>
    </row>
    <row r="332" spans="1:4" ht="14.25">
      <c r="A332" s="29">
        <f>SURFER!L338</f>
        <v>0</v>
      </c>
      <c r="B332" s="29">
        <f>SURFER!M338</f>
        <v>0</v>
      </c>
      <c r="C332" s="25">
        <f>A332*B333</f>
        <v>0</v>
      </c>
      <c r="D332" s="25">
        <f>B332*A333</f>
        <v>0</v>
      </c>
    </row>
    <row r="333" spans="1:4" ht="14.25">
      <c r="A333" s="29">
        <f>SURFER!L339</f>
        <v>0</v>
      </c>
      <c r="B333" s="29">
        <f>SURFER!M339</f>
        <v>0</v>
      </c>
      <c r="C333" s="25">
        <f>A333*B334</f>
        <v>0</v>
      </c>
      <c r="D333" s="25">
        <f>B333*A334</f>
        <v>0</v>
      </c>
    </row>
    <row r="334" spans="1:4" ht="14.25">
      <c r="A334" s="29">
        <f>SURFER!L340</f>
        <v>0</v>
      </c>
      <c r="B334" s="29">
        <f>SURFER!M340</f>
        <v>0</v>
      </c>
      <c r="C334" s="25">
        <f>A334*B335</f>
        <v>0</v>
      </c>
      <c r="D334" s="25">
        <f>B334*A335</f>
        <v>0</v>
      </c>
    </row>
    <row r="335" spans="1:4" ht="14.25">
      <c r="A335" s="29">
        <f>SURFER!L341</f>
        <v>0</v>
      </c>
      <c r="B335" s="29">
        <f>SURFER!M341</f>
        <v>0</v>
      </c>
      <c r="C335" s="25">
        <f>A335*B336</f>
        <v>0</v>
      </c>
      <c r="D335" s="25">
        <f>B335*A336</f>
        <v>0</v>
      </c>
    </row>
    <row r="336" spans="1:4" ht="14.25">
      <c r="A336" s="29">
        <f>SURFER!L342</f>
        <v>0</v>
      </c>
      <c r="B336" s="29">
        <f>SURFER!M342</f>
        <v>0</v>
      </c>
      <c r="C336" s="25">
        <f>A336*B337</f>
        <v>0</v>
      </c>
      <c r="D336" s="25">
        <f>B336*A337</f>
        <v>0</v>
      </c>
    </row>
    <row r="337" spans="1:4" ht="14.25">
      <c r="A337" s="29">
        <f>SURFER!L343</f>
        <v>0</v>
      </c>
      <c r="B337" s="29">
        <f>SURFER!M343</f>
        <v>0</v>
      </c>
      <c r="C337" s="25">
        <f>A337*B338</f>
        <v>0</v>
      </c>
      <c r="D337" s="25">
        <f>B337*A338</f>
        <v>0</v>
      </c>
    </row>
    <row r="338" spans="1:4" ht="14.25">
      <c r="A338" s="29">
        <f>SURFER!L344</f>
        <v>0</v>
      </c>
      <c r="B338" s="29">
        <f>SURFER!M344</f>
        <v>0</v>
      </c>
      <c r="C338" s="25">
        <f>A338*B339</f>
        <v>0</v>
      </c>
      <c r="D338" s="25">
        <f>B338*A339</f>
        <v>0</v>
      </c>
    </row>
    <row r="339" spans="1:4" ht="14.25">
      <c r="A339" s="29">
        <f>SURFER!L345</f>
        <v>0</v>
      </c>
      <c r="B339" s="29">
        <f>SURFER!M345</f>
        <v>0</v>
      </c>
      <c r="C339" s="25">
        <f>A339*B340</f>
        <v>0</v>
      </c>
      <c r="D339" s="25">
        <f>B339*A340</f>
        <v>0</v>
      </c>
    </row>
    <row r="340" spans="1:4" ht="14.25">
      <c r="A340" s="29">
        <f>SURFER!L346</f>
        <v>0</v>
      </c>
      <c r="B340" s="29">
        <f>SURFER!M346</f>
        <v>0</v>
      </c>
      <c r="C340" s="25">
        <f>A340*B341</f>
        <v>0</v>
      </c>
      <c r="D340" s="25">
        <f>B340*A341</f>
        <v>0</v>
      </c>
    </row>
    <row r="341" spans="1:4" ht="14.25">
      <c r="A341" s="29">
        <f>SURFER!L347</f>
        <v>0</v>
      </c>
      <c r="B341" s="29">
        <f>SURFER!M347</f>
        <v>0</v>
      </c>
      <c r="C341" s="25">
        <f>A341*B342</f>
        <v>0</v>
      </c>
      <c r="D341" s="25">
        <f>B341*A342</f>
        <v>0</v>
      </c>
    </row>
    <row r="342" spans="1:4" ht="14.25">
      <c r="A342" s="29">
        <f>SURFER!L348</f>
        <v>0</v>
      </c>
      <c r="B342" s="29">
        <f>SURFER!M348</f>
        <v>0</v>
      </c>
      <c r="C342" s="25">
        <f>A342*B343</f>
        <v>0</v>
      </c>
      <c r="D342" s="25">
        <f>B342*A343</f>
        <v>0</v>
      </c>
    </row>
    <row r="343" spans="1:4" ht="14.25">
      <c r="A343" s="29">
        <f>SURFER!L349</f>
        <v>0</v>
      </c>
      <c r="B343" s="29">
        <f>SURFER!M349</f>
        <v>0</v>
      </c>
      <c r="C343" s="25">
        <f>A343*B344</f>
        <v>0</v>
      </c>
      <c r="D343" s="25">
        <f>B343*A344</f>
        <v>0</v>
      </c>
    </row>
    <row r="344" spans="1:4" ht="14.25">
      <c r="A344" s="29">
        <f>SURFER!L350</f>
        <v>0</v>
      </c>
      <c r="B344" s="29">
        <f>SURFER!M350</f>
        <v>0</v>
      </c>
      <c r="C344" s="25">
        <f>A344*B345</f>
        <v>0</v>
      </c>
      <c r="D344" s="25">
        <f>B344*A345</f>
        <v>0</v>
      </c>
    </row>
    <row r="345" spans="1:4" ht="14.25">
      <c r="A345" s="29">
        <f>SURFER!L351</f>
        <v>0</v>
      </c>
      <c r="B345" s="29">
        <f>SURFER!M351</f>
        <v>0</v>
      </c>
      <c r="C345" s="25">
        <f>A345*B346</f>
        <v>0</v>
      </c>
      <c r="D345" s="25">
        <f>B345*A346</f>
        <v>0</v>
      </c>
    </row>
    <row r="346" spans="1:4" ht="14.25">
      <c r="A346" s="29">
        <f>SURFER!L352</f>
        <v>0</v>
      </c>
      <c r="B346" s="29">
        <f>SURFER!M352</f>
        <v>0</v>
      </c>
      <c r="C346" s="25">
        <f>A346*B347</f>
        <v>0</v>
      </c>
      <c r="D346" s="25">
        <f>B346*A347</f>
        <v>0</v>
      </c>
    </row>
    <row r="347" spans="1:4" ht="14.25">
      <c r="A347" s="29">
        <f>SURFER!L353</f>
        <v>0</v>
      </c>
      <c r="B347" s="29">
        <f>SURFER!M353</f>
        <v>0</v>
      </c>
      <c r="C347" s="25">
        <f>A347*B348</f>
        <v>0</v>
      </c>
      <c r="D347" s="25">
        <f>B347*A348</f>
        <v>0</v>
      </c>
    </row>
    <row r="348" spans="1:4" ht="14.25">
      <c r="A348" s="29">
        <f>SURFER!L354</f>
        <v>0</v>
      </c>
      <c r="B348" s="29">
        <f>SURFER!M354</f>
        <v>0</v>
      </c>
      <c r="C348" s="25">
        <f>A348*B349</f>
        <v>0</v>
      </c>
      <c r="D348" s="25">
        <f>B348*A349</f>
        <v>0</v>
      </c>
    </row>
    <row r="349" spans="1:4" ht="14.25">
      <c r="A349" s="29">
        <f>SURFER!L355</f>
        <v>0</v>
      </c>
      <c r="B349" s="29">
        <f>SURFER!M355</f>
        <v>0</v>
      </c>
      <c r="C349" s="25">
        <f>A349*B350</f>
        <v>0</v>
      </c>
      <c r="D349" s="25">
        <f>B349*A350</f>
        <v>0</v>
      </c>
    </row>
    <row r="350" spans="1:4" ht="14.25">
      <c r="A350" s="29">
        <f>SURFER!L356</f>
        <v>0</v>
      </c>
      <c r="B350" s="29">
        <f>SURFER!M356</f>
        <v>0</v>
      </c>
      <c r="C350" s="25">
        <f>A350*B351</f>
        <v>0</v>
      </c>
      <c r="D350" s="25">
        <f>B350*A351</f>
        <v>0</v>
      </c>
    </row>
    <row r="351" spans="1:4" ht="14.25">
      <c r="A351" s="29">
        <f>SURFER!L357</f>
        <v>0</v>
      </c>
      <c r="B351" s="29">
        <f>SURFER!M357</f>
        <v>0</v>
      </c>
      <c r="C351" s="25">
        <f>A351*B352</f>
        <v>0</v>
      </c>
      <c r="D351" s="25">
        <f>B351*A352</f>
        <v>0</v>
      </c>
    </row>
    <row r="352" spans="1:4" ht="14.25">
      <c r="A352" s="29">
        <f>SURFER!L358</f>
        <v>0</v>
      </c>
      <c r="B352" s="29">
        <f>SURFER!M358</f>
        <v>0</v>
      </c>
      <c r="C352" s="25">
        <f>A352*B353</f>
        <v>0</v>
      </c>
      <c r="D352" s="25">
        <f>B352*A353</f>
        <v>0</v>
      </c>
    </row>
    <row r="353" spans="1:4" ht="14.25">
      <c r="A353" s="29">
        <f>SURFER!L359</f>
        <v>0</v>
      </c>
      <c r="B353" s="29">
        <f>SURFER!M359</f>
        <v>0</v>
      </c>
      <c r="C353" s="25">
        <f>A353*B354</f>
        <v>0</v>
      </c>
      <c r="D353" s="25">
        <f>B353*A354</f>
        <v>0</v>
      </c>
    </row>
    <row r="354" spans="1:4" ht="14.25">
      <c r="A354" s="29">
        <f>SURFER!L360</f>
        <v>0</v>
      </c>
      <c r="B354" s="29">
        <f>SURFER!M360</f>
        <v>0</v>
      </c>
      <c r="C354" s="25">
        <f>A354*B355</f>
        <v>0</v>
      </c>
      <c r="D354" s="25">
        <f>B354*A355</f>
        <v>0</v>
      </c>
    </row>
    <row r="355" spans="1:4" ht="14.25">
      <c r="A355" s="29">
        <f>SURFER!L361</f>
        <v>0</v>
      </c>
      <c r="B355" s="29">
        <f>SURFER!M361</f>
        <v>0</v>
      </c>
      <c r="C355" s="25">
        <f>A355*B356</f>
        <v>0</v>
      </c>
      <c r="D355" s="25">
        <f>B355*A356</f>
        <v>0</v>
      </c>
    </row>
    <row r="356" spans="1:4" ht="14.25">
      <c r="A356" s="29">
        <f>SURFER!L362</f>
        <v>0</v>
      </c>
      <c r="B356" s="29">
        <f>SURFER!M362</f>
        <v>0</v>
      </c>
      <c r="C356" s="25">
        <f>A356*B357</f>
        <v>0</v>
      </c>
      <c r="D356" s="25">
        <f>B356*A357</f>
        <v>0</v>
      </c>
    </row>
    <row r="357" spans="1:4" ht="14.25">
      <c r="A357" s="29">
        <f>SURFER!L363</f>
        <v>0</v>
      </c>
      <c r="B357" s="29">
        <f>SURFER!M363</f>
        <v>0</v>
      </c>
      <c r="C357" s="25">
        <f>A357*B358</f>
        <v>0</v>
      </c>
      <c r="D357" s="25">
        <f>B357*A358</f>
        <v>0</v>
      </c>
    </row>
    <row r="358" spans="1:4" ht="14.25">
      <c r="A358" s="29">
        <f>SURFER!L364</f>
        <v>0</v>
      </c>
      <c r="B358" s="29">
        <f>SURFER!M364</f>
        <v>0</v>
      </c>
      <c r="C358" s="25">
        <f>A358*B359</f>
        <v>0</v>
      </c>
      <c r="D358" s="25">
        <f>B358*A359</f>
        <v>0</v>
      </c>
    </row>
    <row r="359" spans="1:4" ht="14.25">
      <c r="A359" s="29">
        <f>SURFER!L365</f>
        <v>0</v>
      </c>
      <c r="B359" s="29">
        <f>SURFER!M365</f>
        <v>0</v>
      </c>
      <c r="C359" s="25">
        <f>A359*B360</f>
        <v>0</v>
      </c>
      <c r="D359" s="25">
        <f>B359*A360</f>
        <v>0</v>
      </c>
    </row>
    <row r="360" spans="1:4" ht="14.25">
      <c r="A360" s="29">
        <f>SURFER!L366</f>
        <v>0</v>
      </c>
      <c r="B360" s="29">
        <f>SURFER!M366</f>
        <v>0</v>
      </c>
      <c r="C360" s="25">
        <f>A360*B361</f>
        <v>0</v>
      </c>
      <c r="D360" s="25">
        <f>B360*A361</f>
        <v>0</v>
      </c>
    </row>
    <row r="361" spans="1:4" ht="14.25">
      <c r="A361" s="29">
        <f>SURFER!L367</f>
        <v>0</v>
      </c>
      <c r="B361" s="29">
        <f>SURFER!M367</f>
        <v>0</v>
      </c>
      <c r="C361" s="25">
        <f>A361*B362</f>
        <v>0</v>
      </c>
      <c r="D361" s="25">
        <f>B361*A362</f>
        <v>0</v>
      </c>
    </row>
    <row r="362" spans="1:4" ht="14.25">
      <c r="A362" s="29">
        <f>SURFER!L368</f>
        <v>0</v>
      </c>
      <c r="B362" s="29">
        <f>SURFER!M368</f>
        <v>0</v>
      </c>
      <c r="C362" s="25">
        <f>A362*B363</f>
        <v>0</v>
      </c>
      <c r="D362" s="25">
        <f>B362*A363</f>
        <v>0</v>
      </c>
    </row>
    <row r="363" spans="1:4" ht="14.25">
      <c r="A363" s="29">
        <f>SURFER!L369</f>
        <v>0</v>
      </c>
      <c r="B363" s="29">
        <f>SURFER!M369</f>
        <v>0</v>
      </c>
      <c r="C363" s="25">
        <f>A363*B364</f>
        <v>0</v>
      </c>
      <c r="D363" s="25">
        <f>B363*A364</f>
        <v>0</v>
      </c>
    </row>
    <row r="364" spans="1:4" ht="14.25">
      <c r="A364" s="29">
        <f>SURFER!L370</f>
        <v>0</v>
      </c>
      <c r="B364" s="29">
        <f>SURFER!M370</f>
        <v>0</v>
      </c>
      <c r="C364" s="25">
        <f>A364*B365</f>
        <v>0</v>
      </c>
      <c r="D364" s="25">
        <f>B364*A365</f>
        <v>0</v>
      </c>
    </row>
    <row r="365" spans="1:4" ht="14.25">
      <c r="A365" s="29">
        <f>SURFER!L371</f>
        <v>0</v>
      </c>
      <c r="B365" s="29">
        <f>SURFER!M371</f>
        <v>0</v>
      </c>
      <c r="C365" s="25">
        <f>A365*B366</f>
        <v>0</v>
      </c>
      <c r="D365" s="25">
        <f>B365*A366</f>
        <v>0</v>
      </c>
    </row>
    <row r="366" spans="1:4" ht="14.25">
      <c r="A366" s="29">
        <f>SURFER!L372</f>
        <v>0</v>
      </c>
      <c r="B366" s="29">
        <f>SURFER!M372</f>
        <v>0</v>
      </c>
      <c r="C366" s="25">
        <f>A366*B367</f>
        <v>0</v>
      </c>
      <c r="D366" s="25">
        <f>B366*A367</f>
        <v>0</v>
      </c>
    </row>
    <row r="367" spans="1:4" ht="14.25">
      <c r="A367" s="29">
        <f>SURFER!L373</f>
        <v>0</v>
      </c>
      <c r="B367" s="29">
        <f>SURFER!M373</f>
        <v>0</v>
      </c>
      <c r="C367" s="25">
        <f>A367*B368</f>
        <v>0</v>
      </c>
      <c r="D367" s="25">
        <f>B367*A368</f>
        <v>0</v>
      </c>
    </row>
    <row r="368" spans="1:4" ht="14.25">
      <c r="A368" s="29">
        <f>SURFER!L374</f>
        <v>0</v>
      </c>
      <c r="B368" s="29">
        <f>SURFER!M374</f>
        <v>0</v>
      </c>
      <c r="C368" s="25">
        <f>A368*B369</f>
        <v>0</v>
      </c>
      <c r="D368" s="25">
        <f>B368*A369</f>
        <v>0</v>
      </c>
    </row>
    <row r="369" spans="1:4" ht="14.25">
      <c r="A369" s="29">
        <f>SURFER!L375</f>
        <v>0</v>
      </c>
      <c r="B369" s="29">
        <f>SURFER!M375</f>
        <v>0</v>
      </c>
      <c r="C369" s="25">
        <f>A369*B370</f>
        <v>0</v>
      </c>
      <c r="D369" s="25">
        <f>B369*A370</f>
        <v>0</v>
      </c>
    </row>
    <row r="370" spans="1:4" ht="14.25">
      <c r="A370" s="29">
        <f>SURFER!L376</f>
        <v>0</v>
      </c>
      <c r="B370" s="29">
        <f>SURFER!M376</f>
        <v>0</v>
      </c>
      <c r="C370" s="25">
        <f>A370*B371</f>
        <v>0</v>
      </c>
      <c r="D370" s="25">
        <f>B370*A371</f>
        <v>0</v>
      </c>
    </row>
    <row r="371" spans="1:4" ht="14.25">
      <c r="A371" s="29">
        <f>SURFER!L377</f>
        <v>0</v>
      </c>
      <c r="B371" s="29">
        <f>SURFER!M377</f>
        <v>0</v>
      </c>
      <c r="C371" s="25">
        <f>A371*B372</f>
        <v>0</v>
      </c>
      <c r="D371" s="25">
        <f>B371*A372</f>
        <v>0</v>
      </c>
    </row>
    <row r="372" spans="1:4" ht="14.25">
      <c r="A372" s="29">
        <f>SURFER!L378</f>
        <v>0</v>
      </c>
      <c r="B372" s="29">
        <f>SURFER!M378</f>
        <v>0</v>
      </c>
      <c r="C372" s="25">
        <f>A372*B373</f>
        <v>0</v>
      </c>
      <c r="D372" s="25">
        <f>B372*A373</f>
        <v>0</v>
      </c>
    </row>
    <row r="373" spans="1:4" ht="14.25">
      <c r="A373" s="29">
        <f>SURFER!L379</f>
        <v>0</v>
      </c>
      <c r="B373" s="29">
        <f>SURFER!M379</f>
        <v>0</v>
      </c>
      <c r="C373" s="25">
        <f>A373*B374</f>
        <v>0</v>
      </c>
      <c r="D373" s="25">
        <f>B373*A374</f>
        <v>0</v>
      </c>
    </row>
    <row r="374" spans="1:4" ht="14.25">
      <c r="A374" s="29">
        <f>SURFER!L380</f>
        <v>0</v>
      </c>
      <c r="B374" s="29">
        <f>SURFER!M380</f>
        <v>0</v>
      </c>
      <c r="C374" s="25">
        <f>A374*B375</f>
        <v>0</v>
      </c>
      <c r="D374" s="25">
        <f>B374*A375</f>
        <v>0</v>
      </c>
    </row>
    <row r="375" spans="1:4" ht="14.25">
      <c r="A375" s="29">
        <f>SURFER!L381</f>
        <v>0</v>
      </c>
      <c r="B375" s="29">
        <f>SURFER!M381</f>
        <v>0</v>
      </c>
      <c r="C375" s="25">
        <f>A375*B376</f>
        <v>0</v>
      </c>
      <c r="D375" s="25">
        <f>B375*A376</f>
        <v>0</v>
      </c>
    </row>
    <row r="376" spans="1:4" ht="14.25">
      <c r="A376" s="29">
        <f>SURFER!L382</f>
        <v>0</v>
      </c>
      <c r="B376" s="29">
        <f>SURFER!M382</f>
        <v>0</v>
      </c>
      <c r="C376" s="25">
        <f>A376*B377</f>
        <v>0</v>
      </c>
      <c r="D376" s="25">
        <f>B376*A377</f>
        <v>0</v>
      </c>
    </row>
    <row r="377" spans="1:4" ht="14.25">
      <c r="A377" s="29">
        <f>SURFER!L383</f>
        <v>0</v>
      </c>
      <c r="B377" s="29">
        <f>SURFER!M383</f>
        <v>0</v>
      </c>
      <c r="C377" s="25">
        <f>A377*B378</f>
        <v>0</v>
      </c>
      <c r="D377" s="25">
        <f>B377*A378</f>
        <v>0</v>
      </c>
    </row>
    <row r="378" spans="1:4" ht="14.25">
      <c r="A378" s="29">
        <f>SURFER!L384</f>
        <v>0</v>
      </c>
      <c r="B378" s="29">
        <f>SURFER!M384</f>
        <v>0</v>
      </c>
      <c r="C378" s="25">
        <f>A378*B379</f>
        <v>0</v>
      </c>
      <c r="D378" s="25">
        <f>B378*A379</f>
        <v>0</v>
      </c>
    </row>
    <row r="379" spans="1:4" ht="14.25">
      <c r="A379" s="29">
        <f>SURFER!L385</f>
        <v>0</v>
      </c>
      <c r="B379" s="29">
        <f>SURFER!M385</f>
        <v>0</v>
      </c>
      <c r="C379" s="25">
        <f>A379*B380</f>
        <v>0</v>
      </c>
      <c r="D379" s="25">
        <f>B379*A380</f>
        <v>0</v>
      </c>
    </row>
    <row r="380" spans="1:4" ht="14.25">
      <c r="A380" s="29">
        <f>SURFER!L386</f>
        <v>0</v>
      </c>
      <c r="B380" s="29">
        <f>SURFER!M386</f>
        <v>0</v>
      </c>
      <c r="C380" s="25">
        <f>A380*B381</f>
        <v>0</v>
      </c>
      <c r="D380" s="25">
        <f>B380*A381</f>
        <v>0</v>
      </c>
    </row>
    <row r="381" spans="1:4" ht="14.25">
      <c r="A381" s="29">
        <f>SURFER!L387</f>
        <v>0</v>
      </c>
      <c r="B381" s="29">
        <f>SURFER!M387</f>
        <v>0</v>
      </c>
      <c r="C381" s="25">
        <f>A381*B382</f>
        <v>0</v>
      </c>
      <c r="D381" s="25">
        <f>B381*A382</f>
        <v>0</v>
      </c>
    </row>
    <row r="382" spans="1:4" ht="14.25">
      <c r="A382" s="29">
        <f>SURFER!L388</f>
        <v>0</v>
      </c>
      <c r="B382" s="29">
        <f>SURFER!M388</f>
        <v>0</v>
      </c>
      <c r="C382" s="25">
        <f>A382*B383</f>
        <v>0</v>
      </c>
      <c r="D382" s="25">
        <f>B382*A383</f>
        <v>0</v>
      </c>
    </row>
    <row r="383" spans="1:4" ht="14.25">
      <c r="A383" s="29">
        <f>SURFER!L389</f>
        <v>0</v>
      </c>
      <c r="B383" s="29">
        <f>SURFER!M389</f>
        <v>0</v>
      </c>
      <c r="C383" s="25">
        <f>A383*B384</f>
        <v>0</v>
      </c>
      <c r="D383" s="25">
        <f>B383*A384</f>
        <v>0</v>
      </c>
    </row>
    <row r="384" spans="1:4" ht="14.25">
      <c r="A384" s="29">
        <f>SURFER!L390</f>
        <v>0</v>
      </c>
      <c r="B384" s="29">
        <f>SURFER!M390</f>
        <v>0</v>
      </c>
      <c r="C384" s="25">
        <f>A384*B385</f>
        <v>0</v>
      </c>
      <c r="D384" s="25">
        <f>B384*A385</f>
        <v>0</v>
      </c>
    </row>
    <row r="385" spans="1:4" ht="14.25">
      <c r="A385" s="29">
        <f>SURFER!L391</f>
        <v>0</v>
      </c>
      <c r="B385" s="29">
        <f>SURFER!M391</f>
        <v>0</v>
      </c>
      <c r="C385" s="25">
        <f>A385*B386</f>
        <v>0</v>
      </c>
      <c r="D385" s="25">
        <f>B385*A386</f>
        <v>0</v>
      </c>
    </row>
    <row r="386" spans="1:4" ht="14.25">
      <c r="A386" s="29">
        <f>SURFER!L392</f>
        <v>0</v>
      </c>
      <c r="B386" s="29">
        <f>SURFER!M392</f>
        <v>0</v>
      </c>
      <c r="C386" s="25">
        <f>A386*B387</f>
        <v>0</v>
      </c>
      <c r="D386" s="25">
        <f>B386*A387</f>
        <v>0</v>
      </c>
    </row>
    <row r="387" spans="1:4" ht="14.25">
      <c r="A387" s="29">
        <f>SURFER!L393</f>
        <v>0</v>
      </c>
      <c r="B387" s="29">
        <f>SURFER!M393</f>
        <v>0</v>
      </c>
      <c r="C387" s="25">
        <f>A387*B388</f>
        <v>0</v>
      </c>
      <c r="D387" s="25">
        <f>B387*A388</f>
        <v>0</v>
      </c>
    </row>
    <row r="388" spans="1:4" ht="14.25">
      <c r="A388" s="29">
        <f>SURFER!L394</f>
        <v>0</v>
      </c>
      <c r="B388" s="29">
        <f>SURFER!M394</f>
        <v>0</v>
      </c>
      <c r="C388" s="25">
        <f>A388*B389</f>
        <v>0</v>
      </c>
      <c r="D388" s="25">
        <f>B388*A389</f>
        <v>0</v>
      </c>
    </row>
    <row r="389" spans="1:4" ht="14.25">
      <c r="A389" s="29">
        <f>SURFER!L395</f>
        <v>0</v>
      </c>
      <c r="B389" s="29">
        <f>SURFER!M395</f>
        <v>0</v>
      </c>
      <c r="C389" s="25">
        <f>A389*B390</f>
        <v>0</v>
      </c>
      <c r="D389" s="25">
        <f>B389*A390</f>
        <v>0</v>
      </c>
    </row>
    <row r="390" spans="1:4" ht="14.25">
      <c r="A390" s="29">
        <f>SURFER!L396</f>
        <v>0</v>
      </c>
      <c r="B390" s="29">
        <f>SURFER!M396</f>
        <v>0</v>
      </c>
      <c r="C390" s="25">
        <f>A390*B391</f>
        <v>0</v>
      </c>
      <c r="D390" s="25">
        <f>B390*A391</f>
        <v>0</v>
      </c>
    </row>
    <row r="391" spans="1:4" ht="14.25">
      <c r="A391" s="29">
        <f>SURFER!L397</f>
        <v>0</v>
      </c>
      <c r="B391" s="29">
        <f>SURFER!M397</f>
        <v>0</v>
      </c>
      <c r="C391" s="25">
        <f>A391*B392</f>
        <v>0</v>
      </c>
      <c r="D391" s="25">
        <f>B391*A392</f>
        <v>0</v>
      </c>
    </row>
    <row r="392" spans="1:4" ht="14.25">
      <c r="A392" s="29">
        <f>SURFER!L398</f>
        <v>0</v>
      </c>
      <c r="B392" s="29">
        <f>SURFER!M398</f>
        <v>0</v>
      </c>
      <c r="C392" s="25">
        <f>A392*B393</f>
        <v>0</v>
      </c>
      <c r="D392" s="25">
        <f>B392*A393</f>
        <v>0</v>
      </c>
    </row>
    <row r="393" spans="1:4" ht="14.25">
      <c r="A393" s="29">
        <f>SURFER!L399</f>
        <v>0</v>
      </c>
      <c r="B393" s="29">
        <f>SURFER!M399</f>
        <v>0</v>
      </c>
      <c r="C393" s="25">
        <f>A393*B394</f>
        <v>0</v>
      </c>
      <c r="D393" s="25">
        <f>B393*A394</f>
        <v>0</v>
      </c>
    </row>
    <row r="394" spans="1:4" ht="14.25">
      <c r="A394" s="29">
        <f>SURFER!L400</f>
        <v>0</v>
      </c>
      <c r="B394" s="29">
        <f>SURFER!M400</f>
        <v>0</v>
      </c>
      <c r="C394" s="25">
        <f>A394*B395</f>
        <v>0</v>
      </c>
      <c r="D394" s="25">
        <f>B394*A395</f>
        <v>0</v>
      </c>
    </row>
    <row r="395" spans="1:4" ht="14.25">
      <c r="A395" s="29">
        <f>SURFER!L401</f>
        <v>0</v>
      </c>
      <c r="B395" s="29">
        <f>SURFER!M401</f>
        <v>0</v>
      </c>
      <c r="C395" s="25">
        <f>A395*B396</f>
        <v>0</v>
      </c>
      <c r="D395" s="25">
        <f>B395*A396</f>
        <v>0</v>
      </c>
    </row>
    <row r="396" spans="1:4" ht="14.25">
      <c r="A396" s="29">
        <f>SURFER!L402</f>
        <v>0</v>
      </c>
      <c r="B396" s="29">
        <f>SURFER!M402</f>
        <v>0</v>
      </c>
      <c r="C396" s="25">
        <f>A396*B397</f>
        <v>0</v>
      </c>
      <c r="D396" s="25">
        <f>B396*A397</f>
        <v>0</v>
      </c>
    </row>
    <row r="397" spans="1:4" ht="14.25">
      <c r="A397" s="29">
        <f>SURFER!L403</f>
        <v>0</v>
      </c>
      <c r="B397" s="29">
        <f>SURFER!M403</f>
        <v>0</v>
      </c>
      <c r="C397" s="25">
        <f>A397*B398</f>
        <v>0</v>
      </c>
      <c r="D397" s="25">
        <f>B397*A398</f>
        <v>0</v>
      </c>
    </row>
    <row r="398" spans="1:4" ht="14.25">
      <c r="A398" s="29">
        <f>SURFER!L404</f>
        <v>0</v>
      </c>
      <c r="B398" s="29">
        <f>SURFER!M404</f>
        <v>0</v>
      </c>
      <c r="C398" s="25">
        <f>A398*B399</f>
        <v>0</v>
      </c>
      <c r="D398" s="25">
        <f>B398*A399</f>
        <v>0</v>
      </c>
    </row>
    <row r="399" spans="1:4" ht="14.25">
      <c r="A399" s="29">
        <f>SURFER!L405</f>
        <v>0</v>
      </c>
      <c r="B399" s="29">
        <f>SURFER!M405</f>
        <v>0</v>
      </c>
      <c r="C399" s="25">
        <f>A399*B400</f>
        <v>0</v>
      </c>
      <c r="D399" s="25">
        <f>B399*A400</f>
        <v>0</v>
      </c>
    </row>
    <row r="400" spans="1:4" ht="14.25">
      <c r="A400" s="29">
        <f>SURFER!L406</f>
        <v>0</v>
      </c>
      <c r="B400" s="29">
        <f>SURFER!M406</f>
        <v>0</v>
      </c>
      <c r="C400" s="25">
        <f>A400*B401</f>
        <v>0</v>
      </c>
      <c r="D400" s="25">
        <f>B400*A401</f>
        <v>0</v>
      </c>
    </row>
    <row r="401" spans="1:4" ht="14.25">
      <c r="A401" s="29">
        <f>SURFER!L407</f>
        <v>0</v>
      </c>
      <c r="B401" s="29">
        <f>SURFER!M407</f>
        <v>0</v>
      </c>
      <c r="C401" s="25">
        <f>A401*B402</f>
        <v>0</v>
      </c>
      <c r="D401" s="25">
        <f>B401*A402</f>
        <v>0</v>
      </c>
    </row>
    <row r="402" spans="1:4" ht="14.25">
      <c r="A402" s="29">
        <f>SURFER!L408</f>
        <v>0</v>
      </c>
      <c r="B402" s="29">
        <f>SURFER!M408</f>
        <v>0</v>
      </c>
      <c r="C402" s="25">
        <f>A402*B403</f>
        <v>0</v>
      </c>
      <c r="D402" s="25">
        <f>B402*A403</f>
        <v>0</v>
      </c>
    </row>
    <row r="403" spans="1:4" ht="14.25">
      <c r="A403" s="29">
        <f>SURFER!L409</f>
        <v>0</v>
      </c>
      <c r="B403" s="29">
        <f>SURFER!M409</f>
        <v>0</v>
      </c>
      <c r="C403" s="25">
        <f>A403*B404</f>
        <v>0</v>
      </c>
      <c r="D403" s="25">
        <f>B403*A404</f>
        <v>0</v>
      </c>
    </row>
    <row r="404" spans="1:4" ht="14.25">
      <c r="A404" s="29">
        <f>SURFER!L410</f>
        <v>0</v>
      </c>
      <c r="B404" s="29">
        <f>SURFER!M410</f>
        <v>0</v>
      </c>
      <c r="C404" s="25">
        <f>A404*B405</f>
        <v>0</v>
      </c>
      <c r="D404" s="25">
        <f>B404*A405</f>
        <v>0</v>
      </c>
    </row>
    <row r="405" spans="1:4" ht="14.25">
      <c r="A405" s="29">
        <f>SURFER!L411</f>
        <v>0</v>
      </c>
      <c r="B405" s="29">
        <f>SURFER!M411</f>
        <v>0</v>
      </c>
      <c r="C405" s="25">
        <f>A405*B406</f>
        <v>0</v>
      </c>
      <c r="D405" s="25">
        <f>B405*A406</f>
        <v>0</v>
      </c>
    </row>
    <row r="406" spans="1:4" ht="14.25">
      <c r="A406" s="29">
        <f>SURFER!L412</f>
        <v>0</v>
      </c>
      <c r="B406" s="29">
        <f>SURFER!M412</f>
        <v>0</v>
      </c>
      <c r="C406" s="25">
        <f>A406*B407</f>
        <v>0</v>
      </c>
      <c r="D406" s="25">
        <f>B406*A407</f>
        <v>0</v>
      </c>
    </row>
    <row r="407" spans="1:4" ht="14.25">
      <c r="A407" s="29">
        <f>SURFER!L413</f>
        <v>0</v>
      </c>
      <c r="B407" s="29">
        <f>SURFER!M413</f>
        <v>0</v>
      </c>
      <c r="C407" s="25">
        <f>A407*B408</f>
        <v>0</v>
      </c>
      <c r="D407" s="25">
        <f>B407*A408</f>
        <v>0</v>
      </c>
    </row>
    <row r="408" spans="1:4" ht="14.25">
      <c r="A408" s="29">
        <f>SURFER!L414</f>
        <v>0</v>
      </c>
      <c r="B408" s="29">
        <f>SURFER!M414</f>
        <v>0</v>
      </c>
      <c r="C408" s="25">
        <f>A408*B409</f>
        <v>0</v>
      </c>
      <c r="D408" s="25">
        <f>B408*A409</f>
        <v>0</v>
      </c>
    </row>
    <row r="409" spans="1:4" ht="14.25">
      <c r="A409" s="29">
        <f>SURFER!L415</f>
        <v>0</v>
      </c>
      <c r="B409" s="29">
        <f>SURFER!M415</f>
        <v>0</v>
      </c>
      <c r="C409" s="25">
        <f>A409*B410</f>
        <v>0</v>
      </c>
      <c r="D409" s="25">
        <f>B409*A410</f>
        <v>0</v>
      </c>
    </row>
    <row r="410" spans="1:4" ht="14.25">
      <c r="A410" s="29">
        <f>SURFER!L416</f>
        <v>0</v>
      </c>
      <c r="B410" s="29">
        <f>SURFER!M416</f>
        <v>0</v>
      </c>
      <c r="C410" s="25">
        <f>A410*B411</f>
        <v>0</v>
      </c>
      <c r="D410" s="25">
        <f>B410*A411</f>
        <v>0</v>
      </c>
    </row>
    <row r="411" spans="1:4" ht="14.25">
      <c r="A411" s="29">
        <f>SURFER!L417</f>
        <v>0</v>
      </c>
      <c r="B411" s="29">
        <f>SURFER!M417</f>
        <v>0</v>
      </c>
      <c r="C411" s="25">
        <f>A411*B412</f>
        <v>0</v>
      </c>
      <c r="D411" s="25">
        <f>B411*A412</f>
        <v>0</v>
      </c>
    </row>
    <row r="412" spans="1:4" ht="14.25">
      <c r="A412" s="29">
        <f>SURFER!L418</f>
        <v>0</v>
      </c>
      <c r="B412" s="29">
        <f>SURFER!M418</f>
        <v>0</v>
      </c>
      <c r="C412" s="25">
        <f>A412*B413</f>
        <v>0</v>
      </c>
      <c r="D412" s="25">
        <f>B412*A413</f>
        <v>0</v>
      </c>
    </row>
    <row r="413" spans="1:4" ht="14.25">
      <c r="A413" s="29">
        <f>SURFER!L419</f>
        <v>0</v>
      </c>
      <c r="B413" s="29">
        <f>SURFER!M419</f>
        <v>0</v>
      </c>
      <c r="C413" s="25">
        <f>A413*B414</f>
        <v>0</v>
      </c>
      <c r="D413" s="25">
        <f>B413*A414</f>
        <v>0</v>
      </c>
    </row>
    <row r="414" spans="1:4" ht="14.25">
      <c r="A414" s="29">
        <f>SURFER!L420</f>
        <v>0</v>
      </c>
      <c r="B414" s="29">
        <f>SURFER!M420</f>
        <v>0</v>
      </c>
      <c r="C414" s="25">
        <f>A414*B415</f>
        <v>0</v>
      </c>
      <c r="D414" s="25">
        <f>B414*A415</f>
        <v>0</v>
      </c>
    </row>
    <row r="415" spans="1:4" ht="14.25">
      <c r="A415" s="29">
        <f>SURFER!L421</f>
        <v>0</v>
      </c>
      <c r="B415" s="29">
        <f>SURFER!M421</f>
        <v>0</v>
      </c>
      <c r="C415" s="25">
        <f>A415*B416</f>
        <v>0</v>
      </c>
      <c r="D415" s="25">
        <f>B415*A416</f>
        <v>0</v>
      </c>
    </row>
    <row r="416" spans="1:4" ht="14.25">
      <c r="A416" s="29">
        <f>SURFER!L422</f>
        <v>0</v>
      </c>
      <c r="B416" s="29">
        <f>SURFER!M422</f>
        <v>0</v>
      </c>
      <c r="C416" s="25">
        <f>A416*B417</f>
        <v>0</v>
      </c>
      <c r="D416" s="25">
        <f>B416*A417</f>
        <v>0</v>
      </c>
    </row>
    <row r="417" spans="1:4" ht="14.25">
      <c r="A417" s="29">
        <f>SURFER!L423</f>
        <v>0</v>
      </c>
      <c r="B417" s="29">
        <f>SURFER!M423</f>
        <v>0</v>
      </c>
      <c r="C417" s="25">
        <f>A417*B418</f>
        <v>0</v>
      </c>
      <c r="D417" s="25">
        <f>B417*A418</f>
        <v>0</v>
      </c>
    </row>
    <row r="418" spans="1:4" ht="14.25">
      <c r="A418" s="29">
        <f>SURFER!L424</f>
        <v>0</v>
      </c>
      <c r="B418" s="29">
        <f>SURFER!M424</f>
        <v>0</v>
      </c>
      <c r="C418" s="25">
        <f>A418*B419</f>
        <v>0</v>
      </c>
      <c r="D418" s="25">
        <f>B418*A419</f>
        <v>0</v>
      </c>
    </row>
    <row r="419" spans="1:4" ht="14.25">
      <c r="A419" s="29">
        <f>SURFER!L425</f>
        <v>0</v>
      </c>
      <c r="B419" s="29">
        <f>SURFER!M425</f>
        <v>0</v>
      </c>
      <c r="C419" s="25">
        <f>A419*B420</f>
        <v>0</v>
      </c>
      <c r="D419" s="25">
        <f>B419*A420</f>
        <v>0</v>
      </c>
    </row>
    <row r="420" spans="1:4" ht="14.25">
      <c r="A420" s="29">
        <f>SURFER!L426</f>
        <v>0</v>
      </c>
      <c r="B420" s="29">
        <f>SURFER!M426</f>
        <v>0</v>
      </c>
      <c r="C420" s="25">
        <f>A420*B421</f>
        <v>0</v>
      </c>
      <c r="D420" s="25">
        <f>B420*A421</f>
        <v>0</v>
      </c>
    </row>
    <row r="421" spans="1:4" ht="14.25">
      <c r="A421" s="29">
        <f>SURFER!L427</f>
        <v>0</v>
      </c>
      <c r="B421" s="29">
        <f>SURFER!M427</f>
        <v>0</v>
      </c>
      <c r="C421" s="25">
        <f>A421*B422</f>
        <v>0</v>
      </c>
      <c r="D421" s="25">
        <f>B421*A422</f>
        <v>0</v>
      </c>
    </row>
    <row r="422" spans="1:4" ht="14.25">
      <c r="A422" s="29">
        <f>SURFER!L428</f>
        <v>0</v>
      </c>
      <c r="B422" s="29">
        <f>SURFER!M428</f>
        <v>0</v>
      </c>
      <c r="C422" s="25">
        <f>A422*B423</f>
        <v>0</v>
      </c>
      <c r="D422" s="25">
        <f>B422*A423</f>
        <v>0</v>
      </c>
    </row>
    <row r="423" spans="1:4" ht="14.25">
      <c r="A423" s="29">
        <f>SURFER!L429</f>
        <v>0</v>
      </c>
      <c r="B423" s="29">
        <f>SURFER!M429</f>
        <v>0</v>
      </c>
      <c r="C423" s="25">
        <f>A423*B424</f>
        <v>0</v>
      </c>
      <c r="D423" s="25">
        <f>B423*A424</f>
        <v>0</v>
      </c>
    </row>
    <row r="424" spans="1:4" ht="14.25">
      <c r="A424" s="29">
        <f>SURFER!L430</f>
        <v>0</v>
      </c>
      <c r="B424" s="29">
        <f>SURFER!M430</f>
        <v>0</v>
      </c>
      <c r="C424" s="25">
        <f>A424*B425</f>
        <v>0</v>
      </c>
      <c r="D424" s="25">
        <f>B424*A425</f>
        <v>0</v>
      </c>
    </row>
    <row r="425" spans="1:4" ht="14.25">
      <c r="A425" s="29">
        <f>SURFER!L431</f>
        <v>0</v>
      </c>
      <c r="B425" s="29">
        <f>SURFER!M431</f>
        <v>0</v>
      </c>
      <c r="C425" s="25">
        <f>A425*B426</f>
        <v>0</v>
      </c>
      <c r="D425" s="25">
        <f>B425*A426</f>
        <v>0</v>
      </c>
    </row>
    <row r="426" spans="1:4" ht="14.25">
      <c r="A426" s="29">
        <f>SURFER!L432</f>
        <v>0</v>
      </c>
      <c r="B426" s="29">
        <f>SURFER!M432</f>
        <v>0</v>
      </c>
      <c r="C426" s="25">
        <f>A426*B427</f>
        <v>0</v>
      </c>
      <c r="D426" s="25">
        <f>B426*A427</f>
        <v>0</v>
      </c>
    </row>
    <row r="427" spans="1:4" ht="14.25">
      <c r="A427" s="29">
        <f>SURFER!L433</f>
        <v>0</v>
      </c>
      <c r="B427" s="29">
        <f>SURFER!M433</f>
        <v>0</v>
      </c>
      <c r="C427" s="25">
        <f>A427*B428</f>
        <v>0</v>
      </c>
      <c r="D427" s="25">
        <f>B427*A428</f>
        <v>0</v>
      </c>
    </row>
    <row r="428" spans="1:4" ht="14.25">
      <c r="A428" s="29">
        <f>SURFER!L434</f>
        <v>0</v>
      </c>
      <c r="B428" s="29">
        <f>SURFER!M434</f>
        <v>0</v>
      </c>
      <c r="C428" s="25">
        <f>A428*B429</f>
        <v>0</v>
      </c>
      <c r="D428" s="25">
        <f>B428*A429</f>
        <v>0</v>
      </c>
    </row>
    <row r="429" spans="1:4" ht="14.25">
      <c r="A429" s="29">
        <f>SURFER!L435</f>
        <v>0</v>
      </c>
      <c r="B429" s="29">
        <f>SURFER!M435</f>
        <v>0</v>
      </c>
      <c r="C429" s="25">
        <f>A429*B430</f>
        <v>0</v>
      </c>
      <c r="D429" s="25">
        <f>B429*A430</f>
        <v>0</v>
      </c>
    </row>
    <row r="430" spans="1:4" ht="14.25">
      <c r="A430" s="29">
        <f>SURFER!L436</f>
        <v>0</v>
      </c>
      <c r="B430" s="29">
        <f>SURFER!M436</f>
        <v>0</v>
      </c>
      <c r="C430" s="25">
        <f>A430*B431</f>
        <v>0</v>
      </c>
      <c r="D430" s="25">
        <f>B430*A431</f>
        <v>0</v>
      </c>
    </row>
    <row r="431" spans="1:4" ht="14.25">
      <c r="A431" s="29">
        <f>SURFER!L437</f>
        <v>0</v>
      </c>
      <c r="B431" s="29">
        <f>SURFER!M437</f>
        <v>0</v>
      </c>
      <c r="C431" s="25">
        <f>A431*B432</f>
        <v>0</v>
      </c>
      <c r="D431" s="25">
        <f>B431*A432</f>
        <v>0</v>
      </c>
    </row>
    <row r="432" spans="1:4" ht="14.25">
      <c r="A432" s="29">
        <f>SURFER!L438</f>
        <v>0</v>
      </c>
      <c r="B432" s="29">
        <f>SURFER!M438</f>
        <v>0</v>
      </c>
      <c r="C432" s="25">
        <f>A432*B433</f>
        <v>0</v>
      </c>
      <c r="D432" s="25">
        <f>B432*A433</f>
        <v>0</v>
      </c>
    </row>
    <row r="433" spans="1:4" ht="14.25">
      <c r="A433" s="29">
        <f>SURFER!L439</f>
        <v>0</v>
      </c>
      <c r="B433" s="29">
        <f>SURFER!M439</f>
        <v>0</v>
      </c>
      <c r="C433" s="25">
        <f>A433*B434</f>
        <v>0</v>
      </c>
      <c r="D433" s="25">
        <f>B433*A434</f>
        <v>0</v>
      </c>
    </row>
    <row r="434" spans="1:4" ht="14.25">
      <c r="A434" s="29">
        <f>SURFER!L440</f>
        <v>0</v>
      </c>
      <c r="B434" s="29">
        <f>SURFER!M440</f>
        <v>0</v>
      </c>
      <c r="C434" s="25">
        <f>A434*B435</f>
        <v>0</v>
      </c>
      <c r="D434" s="25">
        <f>B434*A435</f>
        <v>0</v>
      </c>
    </row>
    <row r="435" spans="1:4" ht="14.25">
      <c r="A435" s="29">
        <f>SURFER!L441</f>
        <v>0</v>
      </c>
      <c r="B435" s="29">
        <f>SURFER!M441</f>
        <v>0</v>
      </c>
      <c r="C435" s="25">
        <f>A435*B436</f>
        <v>0</v>
      </c>
      <c r="D435" s="25">
        <f>B435*A436</f>
        <v>0</v>
      </c>
    </row>
    <row r="436" spans="1:4" ht="14.25">
      <c r="A436" s="29">
        <f>SURFER!L442</f>
        <v>0</v>
      </c>
      <c r="B436" s="29">
        <f>SURFER!M442</f>
        <v>0</v>
      </c>
      <c r="C436" s="25">
        <f>A436*B437</f>
        <v>0</v>
      </c>
      <c r="D436" s="25">
        <f>B436*A437</f>
        <v>0</v>
      </c>
    </row>
    <row r="437" spans="1:4" ht="14.25">
      <c r="A437" s="29">
        <f>SURFER!L443</f>
        <v>0</v>
      </c>
      <c r="B437" s="29">
        <f>SURFER!M443</f>
        <v>0</v>
      </c>
      <c r="C437" s="25">
        <f>A437*B438</f>
        <v>0</v>
      </c>
      <c r="D437" s="25">
        <f>B437*A438</f>
        <v>0</v>
      </c>
    </row>
    <row r="438" spans="1:4" ht="14.25">
      <c r="A438" s="29">
        <f>SURFER!L444</f>
        <v>0</v>
      </c>
      <c r="B438" s="29">
        <f>SURFER!M444</f>
        <v>0</v>
      </c>
      <c r="C438" s="25">
        <f>A438*B439</f>
        <v>0</v>
      </c>
      <c r="D438" s="25">
        <f>B438*A439</f>
        <v>0</v>
      </c>
    </row>
    <row r="439" spans="1:4" ht="14.25">
      <c r="A439" s="29">
        <f>SURFER!L445</f>
        <v>0</v>
      </c>
      <c r="B439" s="29">
        <f>SURFER!M445</f>
        <v>0</v>
      </c>
      <c r="C439" s="25">
        <f>A439*B440</f>
        <v>0</v>
      </c>
      <c r="D439" s="25">
        <f>B439*A440</f>
        <v>0</v>
      </c>
    </row>
    <row r="440" spans="1:4" ht="14.25">
      <c r="A440" s="29">
        <f>SURFER!L446</f>
        <v>0</v>
      </c>
      <c r="B440" s="29">
        <f>SURFER!M446</f>
        <v>0</v>
      </c>
      <c r="C440" s="25">
        <f>A440*B441</f>
        <v>0</v>
      </c>
      <c r="D440" s="25">
        <f>B440*A441</f>
        <v>0</v>
      </c>
    </row>
    <row r="441" spans="1:4" ht="14.25">
      <c r="A441" s="29">
        <f>SURFER!L447</f>
        <v>0</v>
      </c>
      <c r="B441" s="29">
        <f>SURFER!M447</f>
        <v>0</v>
      </c>
      <c r="C441" s="25">
        <f>A441*B442</f>
        <v>0</v>
      </c>
      <c r="D441" s="25">
        <f>B441*A442</f>
        <v>0</v>
      </c>
    </row>
    <row r="442" spans="1:4" ht="14.25">
      <c r="A442" s="29">
        <f>SURFER!L448</f>
        <v>0</v>
      </c>
      <c r="B442" s="29">
        <f>SURFER!M448</f>
        <v>0</v>
      </c>
      <c r="C442" s="25">
        <f>A442*B443</f>
        <v>0</v>
      </c>
      <c r="D442" s="25">
        <f>B442*A443</f>
        <v>0</v>
      </c>
    </row>
    <row r="443" spans="1:4" ht="14.25">
      <c r="A443" s="29">
        <f>SURFER!L449</f>
        <v>0</v>
      </c>
      <c r="B443" s="29">
        <f>SURFER!M449</f>
        <v>0</v>
      </c>
      <c r="C443" s="25">
        <f>A443*B444</f>
        <v>0</v>
      </c>
      <c r="D443" s="25">
        <f>B443*A444</f>
        <v>0</v>
      </c>
    </row>
    <row r="444" spans="1:4" ht="14.25">
      <c r="A444" s="29">
        <f>SURFER!L450</f>
        <v>0</v>
      </c>
      <c r="B444" s="29">
        <f>SURFER!M450</f>
        <v>0</v>
      </c>
      <c r="C444" s="25">
        <f>A444*B445</f>
        <v>0</v>
      </c>
      <c r="D444" s="25">
        <f>B444*A445</f>
        <v>0</v>
      </c>
    </row>
    <row r="445" spans="1:4" ht="14.25">
      <c r="A445" s="29">
        <f>SURFER!L451</f>
        <v>0</v>
      </c>
      <c r="B445" s="29">
        <f>SURFER!M451</f>
        <v>0</v>
      </c>
      <c r="C445" s="25">
        <f>A445*B446</f>
        <v>0</v>
      </c>
      <c r="D445" s="25">
        <f>B445*A446</f>
        <v>0</v>
      </c>
    </row>
    <row r="446" spans="1:4" ht="14.25">
      <c r="A446" s="29">
        <f>SURFER!L452</f>
        <v>0</v>
      </c>
      <c r="B446" s="29">
        <f>SURFER!M452</f>
        <v>0</v>
      </c>
      <c r="C446" s="25">
        <f>A446*B447</f>
        <v>0</v>
      </c>
      <c r="D446" s="25">
        <f>B446*A447</f>
        <v>0</v>
      </c>
    </row>
    <row r="447" spans="1:4" ht="14.25">
      <c r="A447" s="29">
        <f>SURFER!L453</f>
        <v>0</v>
      </c>
      <c r="B447" s="29">
        <f>SURFER!M453</f>
        <v>0</v>
      </c>
      <c r="C447" s="25">
        <f>A447*B448</f>
        <v>0</v>
      </c>
      <c r="D447" s="25">
        <f>B447*A448</f>
        <v>0</v>
      </c>
    </row>
    <row r="448" spans="1:4" ht="14.25">
      <c r="A448" s="29">
        <f>SURFER!L454</f>
        <v>0</v>
      </c>
      <c r="B448" s="29">
        <f>SURFER!M454</f>
        <v>0</v>
      </c>
      <c r="C448" s="25">
        <f>A448*B449</f>
        <v>0</v>
      </c>
      <c r="D448" s="25">
        <f>B448*A449</f>
        <v>0</v>
      </c>
    </row>
    <row r="449" spans="1:4" ht="14.25">
      <c r="A449" s="29">
        <f>SURFER!L455</f>
        <v>0</v>
      </c>
      <c r="B449" s="29">
        <f>SURFER!M455</f>
        <v>0</v>
      </c>
      <c r="C449" s="25">
        <f>A449*B450</f>
        <v>0</v>
      </c>
      <c r="D449" s="25">
        <f>B449*A450</f>
        <v>0</v>
      </c>
    </row>
    <row r="450" spans="1:4" ht="14.25">
      <c r="A450" s="29">
        <f>SURFER!L456</f>
        <v>0</v>
      </c>
      <c r="B450" s="29">
        <f>SURFER!M456</f>
        <v>0</v>
      </c>
      <c r="C450" s="25">
        <f>A450*B451</f>
        <v>0</v>
      </c>
      <c r="D450" s="25">
        <f>B450*A451</f>
        <v>0</v>
      </c>
    </row>
    <row r="451" spans="1:4" ht="14.25">
      <c r="A451" s="29">
        <f>SURFER!L457</f>
        <v>0</v>
      </c>
      <c r="B451" s="29">
        <f>SURFER!M457</f>
        <v>0</v>
      </c>
      <c r="C451" s="25">
        <f>A451*B452</f>
        <v>0</v>
      </c>
      <c r="D451" s="25">
        <f>B451*A452</f>
        <v>0</v>
      </c>
    </row>
    <row r="452" spans="1:4" ht="14.25">
      <c r="A452" s="29">
        <f>SURFER!L458</f>
        <v>0</v>
      </c>
      <c r="B452" s="29">
        <f>SURFER!M458</f>
        <v>0</v>
      </c>
      <c r="C452" s="25">
        <f>A452*B453</f>
        <v>0</v>
      </c>
      <c r="D452" s="25">
        <f>B452*A453</f>
        <v>0</v>
      </c>
    </row>
    <row r="453" spans="1:4" ht="14.25">
      <c r="A453" s="29">
        <f>SURFER!L459</f>
        <v>0</v>
      </c>
      <c r="B453" s="29">
        <f>SURFER!M459</f>
        <v>0</v>
      </c>
      <c r="C453" s="25">
        <f>A453*B454</f>
        <v>0</v>
      </c>
      <c r="D453" s="25">
        <f>B453*A454</f>
        <v>0</v>
      </c>
    </row>
    <row r="454" spans="1:4" ht="14.25">
      <c r="A454" s="29">
        <f>SURFER!L460</f>
        <v>0</v>
      </c>
      <c r="B454" s="29">
        <f>SURFER!M460</f>
        <v>0</v>
      </c>
      <c r="C454" s="25">
        <f>A454*B455</f>
        <v>0</v>
      </c>
      <c r="D454" s="25">
        <f>B454*A455</f>
        <v>0</v>
      </c>
    </row>
    <row r="455" spans="1:4" ht="14.25">
      <c r="A455" s="29">
        <f>SURFER!L461</f>
        <v>0</v>
      </c>
      <c r="B455" s="29">
        <f>SURFER!M461</f>
        <v>0</v>
      </c>
      <c r="C455" s="25">
        <f>A455*B456</f>
        <v>0</v>
      </c>
      <c r="D455" s="25">
        <f>B455*A456</f>
        <v>0</v>
      </c>
    </row>
    <row r="456" spans="1:4" ht="14.25">
      <c r="A456" s="29">
        <f>SURFER!L462</f>
        <v>0</v>
      </c>
      <c r="B456" s="29">
        <f>SURFER!M462</f>
        <v>0</v>
      </c>
      <c r="C456" s="25">
        <f>A456*B457</f>
        <v>0</v>
      </c>
      <c r="D456" s="25">
        <f>B456*A457</f>
        <v>0</v>
      </c>
    </row>
    <row r="457" spans="1:4" ht="14.25">
      <c r="A457" s="29">
        <f>SURFER!L463</f>
        <v>0</v>
      </c>
      <c r="B457" s="29">
        <f>SURFER!M463</f>
        <v>0</v>
      </c>
      <c r="C457" s="25">
        <f>A457*B458</f>
        <v>0</v>
      </c>
      <c r="D457" s="25">
        <f>B457*A458</f>
        <v>0</v>
      </c>
    </row>
    <row r="458" spans="1:4" ht="14.25">
      <c r="A458" s="29">
        <f>SURFER!L464</f>
        <v>0</v>
      </c>
      <c r="B458" s="29">
        <f>SURFER!M464</f>
        <v>0</v>
      </c>
      <c r="C458" s="25">
        <f>A458*B459</f>
        <v>0</v>
      </c>
      <c r="D458" s="25">
        <f>B458*A459</f>
        <v>0</v>
      </c>
    </row>
    <row r="459" spans="1:4" ht="14.25">
      <c r="A459" s="29">
        <f>SURFER!L465</f>
        <v>0</v>
      </c>
      <c r="B459" s="29">
        <f>SURFER!M465</f>
        <v>0</v>
      </c>
      <c r="C459" s="25">
        <f>A459*B460</f>
        <v>0</v>
      </c>
      <c r="D459" s="25">
        <f>B459*A460</f>
        <v>0</v>
      </c>
    </row>
    <row r="460" spans="1:4" ht="14.25">
      <c r="A460" s="29">
        <f>SURFER!L466</f>
        <v>0</v>
      </c>
      <c r="B460" s="29">
        <f>SURFER!M466</f>
        <v>0</v>
      </c>
      <c r="C460" s="25">
        <f>A460*B461</f>
        <v>0</v>
      </c>
      <c r="D460" s="25">
        <f>B460*A461</f>
        <v>0</v>
      </c>
    </row>
    <row r="461" spans="1:4" ht="14.25">
      <c r="A461" s="29">
        <f>SURFER!L467</f>
        <v>0</v>
      </c>
      <c r="B461" s="29">
        <f>SURFER!M467</f>
        <v>0</v>
      </c>
      <c r="C461" s="25">
        <f>A461*B462</f>
        <v>0</v>
      </c>
      <c r="D461" s="25">
        <f>B461*A462</f>
        <v>0</v>
      </c>
    </row>
    <row r="462" spans="1:4" ht="14.25">
      <c r="A462" s="29">
        <f>SURFER!L468</f>
        <v>0</v>
      </c>
      <c r="B462" s="29">
        <f>SURFER!M468</f>
        <v>0</v>
      </c>
      <c r="C462" s="25">
        <f>A462*B463</f>
        <v>0</v>
      </c>
      <c r="D462" s="25">
        <f>B462*A463</f>
        <v>0</v>
      </c>
    </row>
    <row r="463" spans="1:4" ht="14.25">
      <c r="A463" s="29">
        <f>SURFER!L469</f>
        <v>0</v>
      </c>
      <c r="B463" s="29">
        <f>SURFER!M469</f>
        <v>0</v>
      </c>
      <c r="C463" s="25">
        <f>A463*B464</f>
        <v>0</v>
      </c>
      <c r="D463" s="25">
        <f>B463*A464</f>
        <v>0</v>
      </c>
    </row>
    <row r="464" spans="1:4" ht="14.25">
      <c r="A464" s="29">
        <f>SURFER!L470</f>
        <v>0</v>
      </c>
      <c r="B464" s="29">
        <f>SURFER!M470</f>
        <v>0</v>
      </c>
      <c r="C464" s="25">
        <f>A464*B465</f>
        <v>0</v>
      </c>
      <c r="D464" s="25">
        <f>B464*A465</f>
        <v>0</v>
      </c>
    </row>
    <row r="465" spans="1:4" ht="14.25">
      <c r="A465" s="29">
        <f>SURFER!L471</f>
        <v>0</v>
      </c>
      <c r="B465" s="29">
        <f>SURFER!M471</f>
        <v>0</v>
      </c>
      <c r="C465" s="25">
        <f>A465*B466</f>
        <v>0</v>
      </c>
      <c r="D465" s="25">
        <f>B465*A466</f>
        <v>0</v>
      </c>
    </row>
    <row r="466" spans="1:4" ht="14.25">
      <c r="A466" s="29">
        <f>SURFER!L472</f>
        <v>0</v>
      </c>
      <c r="B466" s="29">
        <f>SURFER!M472</f>
        <v>0</v>
      </c>
      <c r="C466" s="25">
        <f>A466*B467</f>
        <v>0</v>
      </c>
      <c r="D466" s="25">
        <f>B466*A467</f>
        <v>0</v>
      </c>
    </row>
    <row r="467" spans="1:4" ht="14.25">
      <c r="A467" s="29">
        <f>SURFER!L473</f>
        <v>0</v>
      </c>
      <c r="B467" s="29">
        <f>SURFER!M473</f>
        <v>0</v>
      </c>
      <c r="C467" s="25">
        <f>A467*B468</f>
        <v>0</v>
      </c>
      <c r="D467" s="25">
        <f>B467*A468</f>
        <v>0</v>
      </c>
    </row>
    <row r="468" spans="1:4" ht="14.25">
      <c r="A468" s="29">
        <f>SURFER!L474</f>
        <v>0</v>
      </c>
      <c r="B468" s="29">
        <f>SURFER!M474</f>
        <v>0</v>
      </c>
      <c r="C468" s="25">
        <f>A468*B469</f>
        <v>0</v>
      </c>
      <c r="D468" s="25">
        <f>B468*A469</f>
        <v>0</v>
      </c>
    </row>
    <row r="469" spans="1:4" ht="14.25">
      <c r="A469" s="29">
        <f>SURFER!L475</f>
        <v>0</v>
      </c>
      <c r="B469" s="29">
        <f>SURFER!M475</f>
        <v>0</v>
      </c>
      <c r="C469" s="25">
        <f>A469*B470</f>
        <v>0</v>
      </c>
      <c r="D469" s="25">
        <f>B469*A470</f>
        <v>0</v>
      </c>
    </row>
    <row r="470" spans="1:4" ht="14.25">
      <c r="A470" s="29">
        <f>SURFER!L476</f>
        <v>0</v>
      </c>
      <c r="B470" s="29">
        <f>SURFER!M476</f>
        <v>0</v>
      </c>
      <c r="C470" s="25">
        <f>A470*B471</f>
        <v>0</v>
      </c>
      <c r="D470" s="25">
        <f>B470*A471</f>
        <v>0</v>
      </c>
    </row>
    <row r="471" spans="1:4" ht="14.25">
      <c r="A471" s="29">
        <f>SURFER!L477</f>
        <v>0</v>
      </c>
      <c r="B471" s="29">
        <f>SURFER!M477</f>
        <v>0</v>
      </c>
      <c r="C471" s="25">
        <f>A471*B472</f>
        <v>0</v>
      </c>
      <c r="D471" s="25">
        <f>B471*A472</f>
        <v>0</v>
      </c>
    </row>
    <row r="472" spans="1:4" ht="14.25">
      <c r="A472" s="29">
        <f>SURFER!L478</f>
        <v>0</v>
      </c>
      <c r="B472" s="29">
        <f>SURFER!M478</f>
        <v>0</v>
      </c>
      <c r="C472" s="25">
        <f>A472*B473</f>
        <v>0</v>
      </c>
      <c r="D472" s="25">
        <f>B472*A473</f>
        <v>0</v>
      </c>
    </row>
    <row r="473" spans="1:4" ht="14.25">
      <c r="A473" s="29">
        <f>SURFER!L479</f>
        <v>0</v>
      </c>
      <c r="B473" s="29">
        <f>SURFER!M479</f>
        <v>0</v>
      </c>
      <c r="C473" s="25">
        <f>A473*B474</f>
        <v>0</v>
      </c>
      <c r="D473" s="25">
        <f>B473*A474</f>
        <v>0</v>
      </c>
    </row>
    <row r="474" spans="1:4" ht="14.25">
      <c r="A474" s="29">
        <f>SURFER!L480</f>
        <v>0</v>
      </c>
      <c r="B474" s="29">
        <f>SURFER!M480</f>
        <v>0</v>
      </c>
      <c r="C474" s="25">
        <f>A474*B475</f>
        <v>0</v>
      </c>
      <c r="D474" s="25">
        <f>B474*A475</f>
        <v>0</v>
      </c>
    </row>
    <row r="475" spans="1:4" ht="14.25">
      <c r="A475" s="29">
        <f>SURFER!L481</f>
        <v>0</v>
      </c>
      <c r="B475" s="29">
        <f>SURFER!M481</f>
        <v>0</v>
      </c>
      <c r="C475" s="25">
        <f>A475*B476</f>
        <v>0</v>
      </c>
      <c r="D475" s="25">
        <f>B475*A476</f>
        <v>0</v>
      </c>
    </row>
    <row r="476" spans="1:4" ht="14.25">
      <c r="A476" s="29">
        <f>SURFER!L482</f>
        <v>0</v>
      </c>
      <c r="B476" s="29">
        <f>SURFER!M482</f>
        <v>0</v>
      </c>
      <c r="C476" s="25">
        <f>A476*B477</f>
        <v>0</v>
      </c>
      <c r="D476" s="25">
        <f>B476*A477</f>
        <v>0</v>
      </c>
    </row>
    <row r="477" spans="1:4" ht="14.25">
      <c r="A477" s="29">
        <f>SURFER!L483</f>
        <v>0</v>
      </c>
      <c r="B477" s="29">
        <f>SURFER!M483</f>
        <v>0</v>
      </c>
      <c r="C477" s="25">
        <f>A477*B478</f>
        <v>0</v>
      </c>
      <c r="D477" s="25">
        <f>B477*A478</f>
        <v>0</v>
      </c>
    </row>
    <row r="478" spans="1:4" ht="14.25">
      <c r="A478" s="29">
        <f>SURFER!L484</f>
        <v>0</v>
      </c>
      <c r="B478" s="29">
        <f>SURFER!M484</f>
        <v>0</v>
      </c>
      <c r="C478" s="25">
        <f>A478*B479</f>
        <v>0</v>
      </c>
      <c r="D478" s="25">
        <f>B478*A479</f>
        <v>0</v>
      </c>
    </row>
    <row r="479" spans="1:4" ht="14.25">
      <c r="A479" s="29">
        <f>SURFER!L485</f>
        <v>0</v>
      </c>
      <c r="B479" s="29">
        <f>SURFER!M485</f>
        <v>0</v>
      </c>
      <c r="C479" s="25">
        <f>A479*B480</f>
        <v>0</v>
      </c>
      <c r="D479" s="25">
        <f>B479*A480</f>
        <v>0</v>
      </c>
    </row>
    <row r="480" spans="1:4" ht="14.25">
      <c r="A480" s="29">
        <f>SURFER!L486</f>
        <v>0</v>
      </c>
      <c r="B480" s="29">
        <f>SURFER!M486</f>
        <v>0</v>
      </c>
      <c r="C480" s="25">
        <f>A480*B481</f>
        <v>0</v>
      </c>
      <c r="D480" s="25">
        <f>B480*A481</f>
        <v>0</v>
      </c>
    </row>
    <row r="481" spans="1:4" ht="14.25">
      <c r="A481" s="29">
        <f>SURFER!L487</f>
        <v>0</v>
      </c>
      <c r="B481" s="29">
        <f>SURFER!M487</f>
        <v>0</v>
      </c>
      <c r="C481" s="25">
        <f>A481*B482</f>
        <v>0</v>
      </c>
      <c r="D481" s="25">
        <f>B481*A482</f>
        <v>0</v>
      </c>
    </row>
    <row r="482" spans="1:4" ht="14.25">
      <c r="A482" s="29">
        <f>SURFER!L488</f>
        <v>0</v>
      </c>
      <c r="B482" s="29">
        <f>SURFER!M488</f>
        <v>0</v>
      </c>
      <c r="C482" s="25">
        <f>A482*B483</f>
        <v>0</v>
      </c>
      <c r="D482" s="25">
        <f>B482*A483</f>
        <v>0</v>
      </c>
    </row>
    <row r="483" spans="1:4" ht="14.25">
      <c r="A483" s="29">
        <f>SURFER!L489</f>
        <v>0</v>
      </c>
      <c r="B483" s="29">
        <f>SURFER!M489</f>
        <v>0</v>
      </c>
      <c r="C483" s="25">
        <f>A483*B484</f>
        <v>0</v>
      </c>
      <c r="D483" s="25">
        <f>B483*A484</f>
        <v>0</v>
      </c>
    </row>
    <row r="484" spans="1:4" ht="14.25">
      <c r="A484" s="29">
        <f>SURFER!L490</f>
        <v>0</v>
      </c>
      <c r="B484" s="29">
        <f>SURFER!M490</f>
        <v>0</v>
      </c>
      <c r="C484" s="25">
        <f>A484*B485</f>
        <v>0</v>
      </c>
      <c r="D484" s="25">
        <f>B484*A485</f>
        <v>0</v>
      </c>
    </row>
    <row r="485" spans="1:4" ht="14.25">
      <c r="A485" s="29">
        <f>SURFER!L491</f>
        <v>0</v>
      </c>
      <c r="B485" s="29">
        <f>SURFER!M491</f>
        <v>0</v>
      </c>
      <c r="C485" s="25">
        <f>A485*B486</f>
        <v>0</v>
      </c>
      <c r="D485" s="25">
        <f>B485*A486</f>
        <v>0</v>
      </c>
    </row>
    <row r="486" spans="1:4" ht="14.25">
      <c r="A486" s="29">
        <f>SURFER!L492</f>
        <v>0</v>
      </c>
      <c r="B486" s="29">
        <f>SURFER!M492</f>
        <v>0</v>
      </c>
      <c r="C486" s="25">
        <f>A486*B487</f>
        <v>0</v>
      </c>
      <c r="D486" s="25">
        <f>B486*A487</f>
        <v>0</v>
      </c>
    </row>
    <row r="487" spans="1:4" ht="14.25">
      <c r="A487" s="29">
        <f>SURFER!L493</f>
        <v>0</v>
      </c>
      <c r="B487" s="29">
        <f>SURFER!M493</f>
        <v>0</v>
      </c>
      <c r="C487" s="25">
        <f>A487*B488</f>
        <v>0</v>
      </c>
      <c r="D487" s="25">
        <f>B487*A488</f>
        <v>0</v>
      </c>
    </row>
    <row r="488" spans="1:4" ht="14.25">
      <c r="A488" s="29">
        <f>SURFER!L494</f>
        <v>0</v>
      </c>
      <c r="B488" s="29">
        <f>SURFER!M494</f>
        <v>0</v>
      </c>
      <c r="C488" s="25">
        <f>A488*B489</f>
        <v>0</v>
      </c>
      <c r="D488" s="25">
        <f>B488*A489</f>
        <v>0</v>
      </c>
    </row>
    <row r="489" spans="1:4" ht="14.25">
      <c r="A489" s="29">
        <f>SURFER!L495</f>
        <v>0</v>
      </c>
      <c r="B489" s="29">
        <f>SURFER!M495</f>
        <v>0</v>
      </c>
      <c r="C489" s="25">
        <f>A489*B490</f>
        <v>0</v>
      </c>
      <c r="D489" s="25">
        <f>B489*A490</f>
        <v>0</v>
      </c>
    </row>
    <row r="490" spans="1:4" ht="14.25">
      <c r="A490" s="29">
        <f>SURFER!L496</f>
        <v>0</v>
      </c>
      <c r="B490" s="29">
        <f>SURFER!M496</f>
        <v>0</v>
      </c>
      <c r="C490" s="25">
        <f>A490*B491</f>
        <v>0</v>
      </c>
      <c r="D490" s="25">
        <f>B490*A491</f>
        <v>0</v>
      </c>
    </row>
    <row r="491" spans="1:4" ht="14.25">
      <c r="A491" s="29">
        <f>SURFER!L497</f>
        <v>0</v>
      </c>
      <c r="B491" s="29">
        <f>SURFER!M497</f>
        <v>0</v>
      </c>
      <c r="C491" s="25">
        <f>A491*B492</f>
        <v>0</v>
      </c>
      <c r="D491" s="25">
        <f>B491*A492</f>
        <v>0</v>
      </c>
    </row>
    <row r="492" spans="1:4" ht="14.25">
      <c r="A492" s="29">
        <f>SURFER!L498</f>
        <v>0</v>
      </c>
      <c r="B492" s="29">
        <f>SURFER!M498</f>
        <v>0</v>
      </c>
      <c r="C492" s="25">
        <f>A492*B493</f>
        <v>0</v>
      </c>
      <c r="D492" s="25">
        <f>B492*A493</f>
        <v>0</v>
      </c>
    </row>
    <row r="493" spans="1:4" ht="14.25">
      <c r="A493" s="29">
        <f>SURFER!L499</f>
        <v>0</v>
      </c>
      <c r="B493" s="29">
        <f>SURFER!M499</f>
        <v>0</v>
      </c>
      <c r="C493" s="25">
        <f>A493*B494</f>
        <v>0</v>
      </c>
      <c r="D493" s="25">
        <f>B493*A494</f>
        <v>0</v>
      </c>
    </row>
    <row r="494" spans="1:4" ht="14.25">
      <c r="A494" s="29">
        <f>SURFER!L500</f>
        <v>0</v>
      </c>
      <c r="B494" s="29">
        <f>SURFER!M500</f>
        <v>0</v>
      </c>
      <c r="C494" s="25">
        <f>A494*B495</f>
        <v>0</v>
      </c>
      <c r="D494" s="25">
        <f>B494*A495</f>
        <v>0</v>
      </c>
    </row>
    <row r="495" spans="1:4" ht="14.25">
      <c r="A495" s="29">
        <f>SURFER!L501</f>
        <v>0</v>
      </c>
      <c r="B495" s="29">
        <f>SURFER!M501</f>
        <v>0</v>
      </c>
      <c r="C495" s="25">
        <f>A495*B496</f>
        <v>0</v>
      </c>
      <c r="D495" s="25">
        <f>B495*A496</f>
        <v>0</v>
      </c>
    </row>
    <row r="496" spans="1:4" ht="14.25">
      <c r="A496" s="29">
        <f>SURFER!L502</f>
        <v>0</v>
      </c>
      <c r="B496" s="29">
        <f>SURFER!M502</f>
        <v>0</v>
      </c>
      <c r="C496" s="25">
        <f>A496*B497</f>
        <v>0</v>
      </c>
      <c r="D496" s="25">
        <f>B496*A497</f>
        <v>0</v>
      </c>
    </row>
    <row r="497" spans="1:4" ht="14.25">
      <c r="A497" s="29">
        <f>SURFER!L503</f>
        <v>0</v>
      </c>
      <c r="B497" s="29">
        <f>SURFER!M503</f>
        <v>0</v>
      </c>
      <c r="C497" s="25">
        <f>A497*B498</f>
        <v>0</v>
      </c>
      <c r="D497" s="25">
        <f>B497*A498</f>
        <v>0</v>
      </c>
    </row>
    <row r="498" spans="1:4" ht="14.25">
      <c r="A498" s="29">
        <f>SURFER!L504</f>
        <v>0</v>
      </c>
      <c r="B498" s="29">
        <f>SURFER!M504</f>
        <v>0</v>
      </c>
      <c r="C498" s="25">
        <f>A498*B499</f>
        <v>0</v>
      </c>
      <c r="D498" s="25">
        <f>B498*A499</f>
        <v>0</v>
      </c>
    </row>
    <row r="499" spans="1:4" ht="14.25">
      <c r="A499" s="29">
        <f>SURFER!L505</f>
        <v>0</v>
      </c>
      <c r="B499" s="29">
        <f>SURFER!M505</f>
        <v>0</v>
      </c>
      <c r="C499" s="25">
        <f>A499*B500</f>
        <v>0</v>
      </c>
      <c r="D499" s="25">
        <f>B499*A500</f>
        <v>0</v>
      </c>
    </row>
    <row r="500" spans="1:4" ht="14.25">
      <c r="A500" s="29">
        <f>SURFER!L506</f>
        <v>0</v>
      </c>
      <c r="B500" s="29">
        <f>SURFER!M506</f>
        <v>0</v>
      </c>
      <c r="C500" s="25">
        <f>A500*B501</f>
        <v>0</v>
      </c>
      <c r="D500" s="25">
        <f>B500*A501</f>
        <v>0</v>
      </c>
    </row>
    <row r="501" spans="1:4" ht="14.25">
      <c r="A501" s="29">
        <f>SURFER!L507</f>
        <v>0</v>
      </c>
      <c r="B501" s="29">
        <f>SURFER!M507</f>
        <v>0</v>
      </c>
      <c r="C501" s="25">
        <f>A501*B502</f>
        <v>0</v>
      </c>
      <c r="D501" s="25">
        <f>B501*A502</f>
        <v>0</v>
      </c>
    </row>
    <row r="502" spans="1:4" ht="14.25">
      <c r="A502" s="29">
        <f>SURFER!L508</f>
        <v>0</v>
      </c>
      <c r="B502" s="29">
        <f>SURFER!M508</f>
        <v>0</v>
      </c>
      <c r="C502" s="25">
        <f>A502*B503</f>
        <v>0</v>
      </c>
      <c r="D502" s="25">
        <f>B502*A503</f>
        <v>0</v>
      </c>
    </row>
    <row r="503" spans="1:4" ht="14.25">
      <c r="A503" s="29">
        <f>SURFER!L509</f>
        <v>0</v>
      </c>
      <c r="B503" s="29">
        <f>SURFER!M509</f>
        <v>0</v>
      </c>
      <c r="C503" s="25">
        <f>A503*B504</f>
        <v>0</v>
      </c>
      <c r="D503" s="25">
        <f>B503*A504</f>
        <v>0</v>
      </c>
    </row>
    <row r="504" spans="1:4" ht="14.25">
      <c r="A504" s="29">
        <f>SURFER!L510</f>
        <v>0</v>
      </c>
      <c r="B504" s="29">
        <f>SURFER!M510</f>
        <v>0</v>
      </c>
      <c r="C504" s="25">
        <f>A504*B505</f>
        <v>0</v>
      </c>
      <c r="D504" s="25">
        <f>B504*A505</f>
        <v>0</v>
      </c>
    </row>
    <row r="505" spans="1:4" ht="14.25">
      <c r="A505" s="29">
        <f>SURFER!L511</f>
        <v>0</v>
      </c>
      <c r="B505" s="29">
        <f>SURFER!M511</f>
        <v>0</v>
      </c>
      <c r="C505" s="25">
        <f>A505*B506</f>
        <v>0</v>
      </c>
      <c r="D505" s="25">
        <f>B505*A506</f>
        <v>0</v>
      </c>
    </row>
    <row r="506" spans="1:4" ht="14.25">
      <c r="A506" s="29">
        <f>SURFER!L15</f>
        <v>0</v>
      </c>
      <c r="B506" s="29">
        <f>SURFER!M15</f>
        <v>0</v>
      </c>
      <c r="C506" s="25">
        <f>A506*B507</f>
        <v>0</v>
      </c>
      <c r="D506" s="25">
        <f>B506*A507</f>
        <v>0</v>
      </c>
    </row>
    <row r="507" ht="14.25">
      <c r="A507" s="29"/>
    </row>
    <row r="508" ht="14.25">
      <c r="A508" s="29"/>
    </row>
    <row r="509" ht="14.25">
      <c r="A509" s="29"/>
    </row>
  </sheetData>
  <sheetProtection sheet="1" objects="1" scenario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Hoja para el calculo de coordenadas</dc:title>
  <dc:subject>Conversión de coordenadas en ASCII</dc:subject>
  <dc:creator>Ing. Alfredo R. Zeledón Noguera</dc:creator>
  <cp:keywords>surfer</cp:keywords>
  <dc:description>Se modificó la hoja de calculo similar elaborada por el Ing. William Cordero, ITCR.</dc:description>
  <cp:lastModifiedBy>Alfredo Ricardo Zeledón Noguera</cp:lastModifiedBy>
  <cp:lastPrinted>2009-12-21T14:31:40Z</cp:lastPrinted>
  <dcterms:created xsi:type="dcterms:W3CDTF">1998-01-19T21:41:26Z</dcterms:created>
  <dcterms:modified xsi:type="dcterms:W3CDTF">2009-12-21T14:32:36Z</dcterms:modified>
  <cp:category/>
  <cp:version/>
  <cp:contentType/>
  <cp:contentStatus/>
  <cp:revision>4</cp:revision>
</cp:coreProperties>
</file>